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E:\2.北京市司法局\4.项目简易自评\3.自评表审核稿\已提交自评表-0531确认\局本级\"/>
    </mc:Choice>
  </mc:AlternateContent>
  <xr:revisionPtr revIDLastSave="0" documentId="13_ncr:1_{06A7048F-7686-49E0-B260-37C549F5B159}" xr6:coauthVersionLast="47" xr6:coauthVersionMax="47" xr10:uidLastSave="{00000000-0000-0000-0000-000000000000}"/>
  <bookViews>
    <workbookView xWindow="-98" yWindow="-98" windowWidth="19095" windowHeight="121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23" i="1" l="1"/>
  <c r="L8" i="1"/>
  <c r="F7" i="1"/>
  <c r="H7" i="1"/>
  <c r="E7" i="1"/>
  <c r="L7" i="1" l="1"/>
  <c r="N7" i="1" s="1"/>
  <c r="K23" i="1" s="1"/>
</calcChain>
</file>

<file path=xl/sharedStrings.xml><?xml version="1.0" encoding="utf-8"?>
<sst xmlns="http://schemas.openxmlformats.org/spreadsheetml/2006/main" count="76" uniqueCount="69">
  <si>
    <t>项目支出绩效自评表</t>
  </si>
  <si>
    <t>项目名称</t>
  </si>
  <si>
    <t>主管部门</t>
  </si>
  <si>
    <t>实施单位</t>
  </si>
  <si>
    <t>项目负责人</t>
  </si>
  <si>
    <t>联系电话</t>
  </si>
  <si>
    <t>分值</t>
  </si>
  <si>
    <t>执行率</t>
  </si>
  <si>
    <t>得分</t>
  </si>
  <si>
    <t>年度资金总额</t>
  </si>
  <si>
    <t>—</t>
  </si>
  <si>
    <t xml:space="preserve">      上年结转资金</t>
  </si>
  <si>
    <t xml:space="preserve">  其他资金</t>
  </si>
  <si>
    <t>年度总体目标</t>
  </si>
  <si>
    <t>预期目标</t>
  </si>
  <si>
    <t>实际完成情况</t>
  </si>
  <si>
    <t>一级指标</t>
  </si>
  <si>
    <t>二级指标</t>
  </si>
  <si>
    <t>三级指标</t>
  </si>
  <si>
    <t>产出指标</t>
  </si>
  <si>
    <t>数量指标</t>
  </si>
  <si>
    <t>质量指标</t>
  </si>
  <si>
    <t>时效指标</t>
  </si>
  <si>
    <t>成本指标</t>
  </si>
  <si>
    <t>效益指标</t>
  </si>
  <si>
    <t>总分</t>
  </si>
  <si>
    <t>（2021年度）</t>
    <phoneticPr fontId="1" type="noConversion"/>
  </si>
  <si>
    <t>项目资金
（万元）</t>
    <phoneticPr fontId="1" type="noConversion"/>
  </si>
  <si>
    <t>年初预算数</t>
    <phoneticPr fontId="1" type="noConversion"/>
  </si>
  <si>
    <t>全年预算数</t>
    <phoneticPr fontId="1" type="noConversion"/>
  </si>
  <si>
    <t>全年执行数</t>
    <phoneticPr fontId="1" type="noConversion"/>
  </si>
  <si>
    <t>其中：当年财政拨款</t>
    <phoneticPr fontId="1" type="noConversion"/>
  </si>
  <si>
    <t>年度指标值</t>
    <phoneticPr fontId="1" type="noConversion"/>
  </si>
  <si>
    <t>实际完成值</t>
    <phoneticPr fontId="1" type="noConversion"/>
  </si>
  <si>
    <t>偏差原因分析及改进措施</t>
    <phoneticPr fontId="1" type="noConversion"/>
  </si>
  <si>
    <t>绩效指标</t>
    <phoneticPr fontId="1" type="noConversion"/>
  </si>
  <si>
    <t>社会效益指标</t>
    <phoneticPr fontId="1" type="noConversion"/>
  </si>
  <si>
    <t>项目通过购买服务方式委托相关单位完成市政府和市司法局行政应诉工作，保障应诉各方面工作顺利开展，从而达到依法及时有效化解社会矛盾纠纷、规范行政行为的目的。</t>
    <phoneticPr fontId="1" type="noConversion"/>
  </si>
  <si>
    <t>行政应诉工作</t>
    <phoneticPr fontId="1" type="noConversion"/>
  </si>
  <si>
    <t>北京市司法局</t>
    <phoneticPr fontId="1" type="noConversion"/>
  </si>
  <si>
    <t>北京市司法局本级</t>
    <phoneticPr fontId="1" type="noConversion"/>
  </si>
  <si>
    <t>张明</t>
    <phoneticPr fontId="1" type="noConversion"/>
  </si>
  <si>
    <t>委托律师代理市政府行政应诉案件</t>
    <phoneticPr fontId="1" type="noConversion"/>
  </si>
  <si>
    <t>约500件</t>
    <phoneticPr fontId="1" type="noConversion"/>
  </si>
  <si>
    <t>≥95%</t>
    <phoneticPr fontId="1" type="noConversion"/>
  </si>
  <si>
    <t>工作人员准时出庭率</t>
    <phoneticPr fontId="1" type="noConversion"/>
  </si>
  <si>
    <t>＞99%</t>
    <phoneticPr fontId="1" type="noConversion"/>
  </si>
  <si>
    <t>自收到起诉状/上诉状15天内完成</t>
    <phoneticPr fontId="1" type="noConversion"/>
  </si>
  <si>
    <t>行政诉讼案件办理时间</t>
    <phoneticPr fontId="1" type="noConversion"/>
  </si>
  <si>
    <t>市政府行政应诉工作购买服务成本</t>
    <phoneticPr fontId="1" type="noConversion"/>
  </si>
  <si>
    <t>225万元</t>
    <phoneticPr fontId="1" type="noConversion"/>
  </si>
  <si>
    <t>委托律师代理市司法局行政应诉案件</t>
    <phoneticPr fontId="1" type="noConversion"/>
  </si>
  <si>
    <t>约70件</t>
    <phoneticPr fontId="1" type="noConversion"/>
  </si>
  <si>
    <t>行政诉讼案件胜诉率</t>
    <phoneticPr fontId="1" type="noConversion"/>
  </si>
  <si>
    <t>提高行政应诉工作水平，提高办案质量和效率，保障行政机关依法行政</t>
    <phoneticPr fontId="1" type="noConversion"/>
  </si>
  <si>
    <t>市司法局行政应诉工作购买服务成本</t>
    <phoneticPr fontId="1" type="noConversion"/>
  </si>
  <si>
    <t>60万元</t>
    <phoneticPr fontId="1" type="noConversion"/>
  </si>
  <si>
    <t>效益显著</t>
    <phoneticPr fontId="1" type="noConversion"/>
  </si>
  <si>
    <t>满意度指标</t>
    <phoneticPr fontId="1" type="noConversion"/>
  </si>
  <si>
    <t>服务对象满意度标</t>
    <phoneticPr fontId="1" type="noConversion"/>
  </si>
  <si>
    <t>通过购买服务方式，委托北京高界鹏凯律师事务所、北京简明律师事务所、北京观韬中茂律师事务所分别完成市政府和市司法局行政应诉工作，保障应诉各方面工作顺利开展，顺利达到依法及时有效化解社会矛盾纠纷、规范行政行为的目的。</t>
    <phoneticPr fontId="1" type="noConversion"/>
  </si>
  <si>
    <t>所有案件均在15天内提交答辩</t>
    <phoneticPr fontId="1" type="noConversion"/>
  </si>
  <si>
    <t>225万元</t>
    <phoneticPr fontId="1" type="noConversion"/>
  </si>
  <si>
    <t>537件</t>
    <phoneticPr fontId="1" type="noConversion"/>
  </si>
  <si>
    <t>98件</t>
    <phoneticPr fontId="1" type="noConversion"/>
  </si>
  <si>
    <t>达成年度指标</t>
    <phoneticPr fontId="1" type="noConversion"/>
  </si>
  <si>
    <t>59.76万元</t>
    <phoneticPr fontId="1" type="noConversion"/>
  </si>
  <si>
    <t>服务对象对行政应诉工作的满意度</t>
    <phoneticPr fontId="1" type="noConversion"/>
  </si>
  <si>
    <t>≥90%</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</si>
</sst>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8" x14ac:knownFonts="1">
    <font>
      <sz val="11"/>
      <color theme="1"/>
      <name val="等线"/>
      <family val="2"/>
      <scheme val="minor"/>
    </font>
    <font>
      <sz val="9"/>
      <name val="等线"/>
      <family val="3"/>
      <charset val="134"/>
      <scheme val="minor"/>
    </font>
    <font>
      <sz val="11"/>
      <color theme="1"/>
      <name val="等线"/>
      <family val="2"/>
      <scheme val="minor"/>
    </font>
    <font>
      <sz val="18"/>
      <name val="方正小标宋简体"/>
      <family val="3"/>
      <charset val="134"/>
    </font>
    <font>
      <sz val="11"/>
      <name val="等线"/>
      <family val="2"/>
      <scheme val="minor"/>
    </font>
    <font>
      <sz val="14"/>
      <name val="仿宋_GB2312"/>
      <family val="3"/>
      <charset val="134"/>
    </font>
    <font>
      <sz val="10.5"/>
      <name val="仿宋_GB2312"/>
      <family val="3"/>
      <charset val="134"/>
    </font>
    <font>
      <sz val="10"/>
      <name val="Calibri"/>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9" fontId="2" fillId="0" borderId="0" applyFont="0" applyFill="0" applyBorder="0" applyAlignment="0" applyProtection="0">
      <alignment vertical="center"/>
    </xf>
  </cellStyleXfs>
  <cellXfs count="24">
    <xf numFmtId="0" fontId="0" fillId="0" borderId="0" xfId="0"/>
    <xf numFmtId="0" fontId="4" fillId="0" borderId="0" xfId="0" applyFont="1" applyFill="1"/>
    <xf numFmtId="0" fontId="6" fillId="0" borderId="1" xfId="0" applyFont="1" applyFill="1" applyBorder="1" applyAlignment="1">
      <alignment horizontal="center" vertical="center" wrapText="1"/>
    </xf>
    <xf numFmtId="43" fontId="6" fillId="0" borderId="1" xfId="0" applyNumberFormat="1"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7" fillId="0" borderId="0" xfId="0" applyFont="1" applyFill="1" applyAlignment="1">
      <alignment vertical="center" wrapText="1"/>
    </xf>
    <xf numFmtId="0" fontId="6" fillId="0" borderId="1" xfId="0"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0" fontId="3" fillId="0" borderId="0" xfId="0" applyFont="1" applyFill="1" applyAlignment="1">
      <alignment horizontal="center" vertical="center"/>
    </xf>
    <xf numFmtId="0" fontId="5" fillId="0" borderId="0" xfId="0" applyFont="1" applyFill="1" applyAlignment="1">
      <alignment horizontal="center" vertical="center"/>
    </xf>
    <xf numFmtId="0" fontId="6"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43" fontId="6" fillId="0" borderId="1" xfId="0" applyNumberFormat="1" applyFont="1" applyFill="1" applyBorder="1" applyAlignment="1">
      <alignment horizontal="center" vertical="center" wrapText="1"/>
    </xf>
    <xf numFmtId="10" fontId="6" fillId="0" borderId="1" xfId="1"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43" fontId="6" fillId="0" borderId="2" xfId="0" applyNumberFormat="1" applyFont="1" applyFill="1" applyBorder="1" applyAlignment="1">
      <alignment horizontal="center" vertical="center" wrapText="1"/>
    </xf>
    <xf numFmtId="43" fontId="6" fillId="0" borderId="3" xfId="0"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3" xfId="0" applyFont="1" applyFill="1" applyBorder="1" applyAlignment="1">
      <alignment horizontal="left"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4"/>
  <sheetViews>
    <sheetView tabSelected="1" view="pageBreakPreview" zoomScale="99" zoomScaleNormal="100" zoomScaleSheetLayoutView="99" workbookViewId="0">
      <selection activeCell="R29" sqref="R29"/>
    </sheetView>
  </sheetViews>
  <sheetFormatPr defaultRowHeight="13.9" x14ac:dyDescent="0.4"/>
  <cols>
    <col min="1" max="1" width="4.3984375" style="1" customWidth="1"/>
    <col min="2" max="2" width="5.86328125" style="1" customWidth="1"/>
    <col min="3" max="3" width="6.59765625" style="1" customWidth="1"/>
    <col min="4" max="4" width="11.1328125" style="1" customWidth="1"/>
    <col min="5" max="5" width="10.46484375" style="1" customWidth="1"/>
    <col min="6" max="6" width="3.59765625" style="1" customWidth="1"/>
    <col min="7" max="7" width="7.265625" style="1" customWidth="1"/>
    <col min="8" max="8" width="7.1328125" style="1" customWidth="1"/>
    <col min="9" max="9" width="3.46484375" style="1" customWidth="1"/>
    <col min="10" max="10" width="5.265625" style="1" customWidth="1"/>
    <col min="11" max="11" width="1.59765625" style="1" customWidth="1"/>
    <col min="12" max="12" width="5" style="1" customWidth="1"/>
    <col min="13" max="13" width="5.265625" style="1" customWidth="1"/>
    <col min="14" max="14" width="7.46484375" style="1" customWidth="1"/>
    <col min="15" max="16384" width="9.06640625" style="1"/>
  </cols>
  <sheetData>
    <row r="1" spans="1:14" ht="28.9" customHeight="1" x14ac:dyDescent="0.4">
      <c r="A1" s="10" t="s">
        <v>0</v>
      </c>
      <c r="B1" s="10"/>
      <c r="C1" s="10"/>
      <c r="D1" s="10"/>
      <c r="E1" s="10"/>
      <c r="F1" s="10"/>
      <c r="G1" s="10"/>
      <c r="H1" s="10"/>
      <c r="I1" s="10"/>
      <c r="J1" s="10"/>
      <c r="K1" s="10"/>
      <c r="L1" s="10"/>
      <c r="M1" s="10"/>
      <c r="N1" s="10"/>
    </row>
    <row r="2" spans="1:14" ht="21" customHeight="1" x14ac:dyDescent="0.4">
      <c r="A2" s="11" t="s">
        <v>26</v>
      </c>
      <c r="B2" s="11"/>
      <c r="C2" s="11"/>
      <c r="D2" s="11"/>
      <c r="E2" s="11"/>
      <c r="F2" s="11"/>
      <c r="G2" s="11"/>
      <c r="H2" s="11"/>
      <c r="I2" s="11"/>
      <c r="J2" s="11"/>
      <c r="K2" s="11"/>
      <c r="L2" s="11"/>
      <c r="M2" s="11"/>
      <c r="N2" s="11"/>
    </row>
    <row r="3" spans="1:14" x14ac:dyDescent="0.4">
      <c r="A3" s="8" t="s">
        <v>1</v>
      </c>
      <c r="B3" s="8"/>
      <c r="C3" s="8" t="s">
        <v>38</v>
      </c>
      <c r="D3" s="8"/>
      <c r="E3" s="8"/>
      <c r="F3" s="8"/>
      <c r="G3" s="8"/>
      <c r="H3" s="8"/>
      <c r="I3" s="8"/>
      <c r="J3" s="8"/>
      <c r="K3" s="8"/>
      <c r="L3" s="8"/>
      <c r="M3" s="8"/>
      <c r="N3" s="8"/>
    </row>
    <row r="4" spans="1:14" x14ac:dyDescent="0.4">
      <c r="A4" s="8" t="s">
        <v>2</v>
      </c>
      <c r="B4" s="8"/>
      <c r="C4" s="8" t="s">
        <v>39</v>
      </c>
      <c r="D4" s="8"/>
      <c r="E4" s="8"/>
      <c r="F4" s="8"/>
      <c r="G4" s="8"/>
      <c r="H4" s="8" t="s">
        <v>3</v>
      </c>
      <c r="I4" s="8"/>
      <c r="J4" s="8" t="s">
        <v>40</v>
      </c>
      <c r="K4" s="8"/>
      <c r="L4" s="8"/>
      <c r="M4" s="8"/>
      <c r="N4" s="8"/>
    </row>
    <row r="5" spans="1:14" x14ac:dyDescent="0.4">
      <c r="A5" s="8" t="s">
        <v>4</v>
      </c>
      <c r="B5" s="8"/>
      <c r="C5" s="8" t="s">
        <v>41</v>
      </c>
      <c r="D5" s="8"/>
      <c r="E5" s="8"/>
      <c r="F5" s="8"/>
      <c r="G5" s="8"/>
      <c r="H5" s="8" t="s">
        <v>5</v>
      </c>
      <c r="I5" s="8"/>
      <c r="J5" s="8">
        <v>55579018</v>
      </c>
      <c r="K5" s="8"/>
      <c r="L5" s="8"/>
      <c r="M5" s="8"/>
      <c r="N5" s="8"/>
    </row>
    <row r="6" spans="1:14" x14ac:dyDescent="0.4">
      <c r="A6" s="8" t="s">
        <v>27</v>
      </c>
      <c r="B6" s="8"/>
      <c r="C6" s="8"/>
      <c r="D6" s="8"/>
      <c r="E6" s="2" t="s">
        <v>28</v>
      </c>
      <c r="F6" s="8" t="s">
        <v>29</v>
      </c>
      <c r="G6" s="8"/>
      <c r="H6" s="8" t="s">
        <v>30</v>
      </c>
      <c r="I6" s="8"/>
      <c r="J6" s="8" t="s">
        <v>6</v>
      </c>
      <c r="K6" s="8"/>
      <c r="L6" s="8" t="s">
        <v>7</v>
      </c>
      <c r="M6" s="8"/>
      <c r="N6" s="2" t="s">
        <v>8</v>
      </c>
    </row>
    <row r="7" spans="1:14" x14ac:dyDescent="0.4">
      <c r="A7" s="8"/>
      <c r="B7" s="8"/>
      <c r="C7" s="18" t="s">
        <v>9</v>
      </c>
      <c r="D7" s="18"/>
      <c r="E7" s="3">
        <f>E8+E9+E10</f>
        <v>286</v>
      </c>
      <c r="F7" s="19">
        <f t="shared" ref="F7:H7" si="0">F8+F9+F10</f>
        <v>286</v>
      </c>
      <c r="G7" s="20"/>
      <c r="H7" s="19">
        <f t="shared" si="0"/>
        <v>285.75917500000003</v>
      </c>
      <c r="I7" s="20"/>
      <c r="J7" s="8">
        <v>10</v>
      </c>
      <c r="K7" s="8"/>
      <c r="L7" s="17">
        <f>H7/F7</f>
        <v>0.99915795454545464</v>
      </c>
      <c r="M7" s="17"/>
      <c r="N7" s="4">
        <f>L7*J7</f>
        <v>9.9915795454545471</v>
      </c>
    </row>
    <row r="8" spans="1:14" x14ac:dyDescent="0.4">
      <c r="A8" s="8"/>
      <c r="B8" s="8"/>
      <c r="C8" s="8" t="s">
        <v>31</v>
      </c>
      <c r="D8" s="8"/>
      <c r="E8" s="3">
        <v>286</v>
      </c>
      <c r="F8" s="16">
        <v>286</v>
      </c>
      <c r="G8" s="16"/>
      <c r="H8" s="16">
        <v>285.75917500000003</v>
      </c>
      <c r="I8" s="16"/>
      <c r="J8" s="8" t="s">
        <v>10</v>
      </c>
      <c r="K8" s="8"/>
      <c r="L8" s="17">
        <f>H8/F8</f>
        <v>0.99915795454545464</v>
      </c>
      <c r="M8" s="17"/>
      <c r="N8" s="2" t="s">
        <v>10</v>
      </c>
    </row>
    <row r="9" spans="1:14" x14ac:dyDescent="0.4">
      <c r="A9" s="8"/>
      <c r="B9" s="8"/>
      <c r="C9" s="8" t="s">
        <v>11</v>
      </c>
      <c r="D9" s="8"/>
      <c r="E9" s="3">
        <v>0</v>
      </c>
      <c r="F9" s="16">
        <v>0</v>
      </c>
      <c r="G9" s="16"/>
      <c r="H9" s="16">
        <v>0</v>
      </c>
      <c r="I9" s="16"/>
      <c r="J9" s="8" t="s">
        <v>10</v>
      </c>
      <c r="K9" s="8"/>
      <c r="L9" s="16">
        <v>0</v>
      </c>
      <c r="M9" s="16"/>
      <c r="N9" s="2" t="s">
        <v>10</v>
      </c>
    </row>
    <row r="10" spans="1:14" x14ac:dyDescent="0.4">
      <c r="A10" s="8"/>
      <c r="B10" s="8"/>
      <c r="C10" s="8" t="s">
        <v>12</v>
      </c>
      <c r="D10" s="8"/>
      <c r="E10" s="3">
        <v>0</v>
      </c>
      <c r="F10" s="16">
        <v>0</v>
      </c>
      <c r="G10" s="16"/>
      <c r="H10" s="16">
        <v>0</v>
      </c>
      <c r="I10" s="16"/>
      <c r="J10" s="8" t="s">
        <v>10</v>
      </c>
      <c r="K10" s="8"/>
      <c r="L10" s="16">
        <v>0</v>
      </c>
      <c r="M10" s="16"/>
      <c r="N10" s="2" t="s">
        <v>10</v>
      </c>
    </row>
    <row r="11" spans="1:14" x14ac:dyDescent="0.4">
      <c r="A11" s="8" t="s">
        <v>13</v>
      </c>
      <c r="B11" s="8" t="s">
        <v>14</v>
      </c>
      <c r="C11" s="8"/>
      <c r="D11" s="8"/>
      <c r="E11" s="8"/>
      <c r="F11" s="8"/>
      <c r="G11" s="8"/>
      <c r="H11" s="8" t="s">
        <v>15</v>
      </c>
      <c r="I11" s="8"/>
      <c r="J11" s="8"/>
      <c r="K11" s="8"/>
      <c r="L11" s="8"/>
      <c r="M11" s="8"/>
      <c r="N11" s="8"/>
    </row>
    <row r="12" spans="1:14" ht="104.25" customHeight="1" x14ac:dyDescent="0.4">
      <c r="A12" s="8"/>
      <c r="B12" s="12" t="s">
        <v>37</v>
      </c>
      <c r="C12" s="12"/>
      <c r="D12" s="12"/>
      <c r="E12" s="12"/>
      <c r="F12" s="12"/>
      <c r="G12" s="12"/>
      <c r="H12" s="21" t="s">
        <v>60</v>
      </c>
      <c r="I12" s="22"/>
      <c r="J12" s="22"/>
      <c r="K12" s="22"/>
      <c r="L12" s="22"/>
      <c r="M12" s="22"/>
      <c r="N12" s="23"/>
    </row>
    <row r="13" spans="1:14" ht="26.25" customHeight="1" x14ac:dyDescent="0.4">
      <c r="A13" s="8" t="s">
        <v>35</v>
      </c>
      <c r="B13" s="2" t="s">
        <v>16</v>
      </c>
      <c r="C13" s="2" t="s">
        <v>17</v>
      </c>
      <c r="D13" s="8" t="s">
        <v>18</v>
      </c>
      <c r="E13" s="8"/>
      <c r="F13" s="8"/>
      <c r="G13" s="2" t="s">
        <v>32</v>
      </c>
      <c r="H13" s="2" t="s">
        <v>33</v>
      </c>
      <c r="I13" s="8" t="s">
        <v>6</v>
      </c>
      <c r="J13" s="8"/>
      <c r="K13" s="8" t="s">
        <v>8</v>
      </c>
      <c r="L13" s="8"/>
      <c r="M13" s="8" t="s">
        <v>34</v>
      </c>
      <c r="N13" s="8"/>
    </row>
    <row r="14" spans="1:14" ht="32.65" customHeight="1" x14ac:dyDescent="0.4">
      <c r="A14" s="8"/>
      <c r="B14" s="8" t="s">
        <v>19</v>
      </c>
      <c r="C14" s="8" t="s">
        <v>20</v>
      </c>
      <c r="D14" s="12" t="s">
        <v>42</v>
      </c>
      <c r="E14" s="12"/>
      <c r="F14" s="12"/>
      <c r="G14" s="2" t="s">
        <v>43</v>
      </c>
      <c r="H14" s="2" t="s">
        <v>63</v>
      </c>
      <c r="I14" s="13">
        <v>10</v>
      </c>
      <c r="J14" s="14"/>
      <c r="K14" s="8">
        <v>10</v>
      </c>
      <c r="L14" s="8"/>
      <c r="M14" s="8"/>
      <c r="N14" s="8"/>
    </row>
    <row r="15" spans="1:14" ht="60.75" customHeight="1" x14ac:dyDescent="0.4">
      <c r="A15" s="8"/>
      <c r="B15" s="8"/>
      <c r="C15" s="8"/>
      <c r="D15" s="12" t="s">
        <v>51</v>
      </c>
      <c r="E15" s="12"/>
      <c r="F15" s="12"/>
      <c r="G15" s="2" t="s">
        <v>52</v>
      </c>
      <c r="H15" s="2" t="s">
        <v>64</v>
      </c>
      <c r="I15" s="13">
        <v>10</v>
      </c>
      <c r="J15" s="14"/>
      <c r="K15" s="8">
        <v>10</v>
      </c>
      <c r="L15" s="8"/>
      <c r="M15" s="8"/>
      <c r="N15" s="8"/>
    </row>
    <row r="16" spans="1:14" x14ac:dyDescent="0.4">
      <c r="A16" s="8"/>
      <c r="B16" s="8"/>
      <c r="C16" s="8" t="s">
        <v>21</v>
      </c>
      <c r="D16" s="12" t="s">
        <v>53</v>
      </c>
      <c r="E16" s="12"/>
      <c r="F16" s="12"/>
      <c r="G16" s="2" t="s">
        <v>44</v>
      </c>
      <c r="H16" s="5">
        <v>0.99</v>
      </c>
      <c r="I16" s="13">
        <v>7</v>
      </c>
      <c r="J16" s="14"/>
      <c r="K16" s="8">
        <v>7</v>
      </c>
      <c r="L16" s="8"/>
      <c r="M16" s="8"/>
      <c r="N16" s="8"/>
    </row>
    <row r="17" spans="1:14" x14ac:dyDescent="0.4">
      <c r="A17" s="8"/>
      <c r="B17" s="8"/>
      <c r="C17" s="8"/>
      <c r="D17" s="12" t="s">
        <v>45</v>
      </c>
      <c r="E17" s="12"/>
      <c r="F17" s="12"/>
      <c r="G17" s="2" t="s">
        <v>46</v>
      </c>
      <c r="H17" s="5">
        <v>1</v>
      </c>
      <c r="I17" s="13">
        <v>8</v>
      </c>
      <c r="J17" s="14"/>
      <c r="K17" s="8">
        <v>8</v>
      </c>
      <c r="L17" s="8"/>
      <c r="M17" s="8"/>
      <c r="N17" s="8"/>
    </row>
    <row r="18" spans="1:14" ht="72" customHeight="1" x14ac:dyDescent="0.4">
      <c r="A18" s="8"/>
      <c r="B18" s="8"/>
      <c r="C18" s="2" t="s">
        <v>22</v>
      </c>
      <c r="D18" s="12" t="s">
        <v>48</v>
      </c>
      <c r="E18" s="12"/>
      <c r="F18" s="12"/>
      <c r="G18" s="2" t="s">
        <v>47</v>
      </c>
      <c r="H18" s="2" t="s">
        <v>61</v>
      </c>
      <c r="I18" s="13">
        <v>5</v>
      </c>
      <c r="J18" s="14"/>
      <c r="K18" s="8">
        <v>5</v>
      </c>
      <c r="L18" s="8"/>
      <c r="M18" s="8"/>
      <c r="N18" s="8"/>
    </row>
    <row r="19" spans="1:14" ht="28.9" customHeight="1" x14ac:dyDescent="0.4">
      <c r="A19" s="8"/>
      <c r="B19" s="8"/>
      <c r="C19" s="8" t="s">
        <v>23</v>
      </c>
      <c r="D19" s="12" t="s">
        <v>49</v>
      </c>
      <c r="E19" s="12"/>
      <c r="F19" s="12"/>
      <c r="G19" s="2" t="s">
        <v>50</v>
      </c>
      <c r="H19" s="2" t="s">
        <v>62</v>
      </c>
      <c r="I19" s="13">
        <v>5</v>
      </c>
      <c r="J19" s="14"/>
      <c r="K19" s="8">
        <v>5</v>
      </c>
      <c r="L19" s="8"/>
      <c r="M19" s="8"/>
      <c r="N19" s="8"/>
    </row>
    <row r="20" spans="1:14" ht="65.25" customHeight="1" x14ac:dyDescent="0.4">
      <c r="A20" s="8"/>
      <c r="B20" s="8"/>
      <c r="C20" s="8"/>
      <c r="D20" s="12" t="s">
        <v>55</v>
      </c>
      <c r="E20" s="12"/>
      <c r="F20" s="12"/>
      <c r="G20" s="2" t="s">
        <v>56</v>
      </c>
      <c r="H20" s="2" t="s">
        <v>66</v>
      </c>
      <c r="I20" s="13">
        <v>5</v>
      </c>
      <c r="J20" s="14"/>
      <c r="K20" s="15">
        <v>5</v>
      </c>
      <c r="L20" s="15"/>
      <c r="M20" s="16"/>
      <c r="N20" s="16"/>
    </row>
    <row r="21" spans="1:14" ht="43.9" customHeight="1" x14ac:dyDescent="0.4">
      <c r="A21" s="8"/>
      <c r="B21" s="2" t="s">
        <v>24</v>
      </c>
      <c r="C21" s="2" t="s">
        <v>36</v>
      </c>
      <c r="D21" s="12" t="s">
        <v>54</v>
      </c>
      <c r="E21" s="12"/>
      <c r="F21" s="12"/>
      <c r="G21" s="2" t="s">
        <v>57</v>
      </c>
      <c r="H21" s="2" t="s">
        <v>65</v>
      </c>
      <c r="I21" s="13">
        <v>30</v>
      </c>
      <c r="J21" s="14"/>
      <c r="K21" s="8">
        <v>28</v>
      </c>
      <c r="L21" s="8"/>
      <c r="M21" s="8"/>
      <c r="N21" s="8"/>
    </row>
    <row r="22" spans="1:14" ht="52.15" customHeight="1" x14ac:dyDescent="0.4">
      <c r="A22" s="8"/>
      <c r="B22" s="2" t="s">
        <v>58</v>
      </c>
      <c r="C22" s="2" t="s">
        <v>59</v>
      </c>
      <c r="D22" s="12" t="s">
        <v>67</v>
      </c>
      <c r="E22" s="12"/>
      <c r="F22" s="12"/>
      <c r="G22" s="2" t="s">
        <v>68</v>
      </c>
      <c r="H22" s="6">
        <v>0.93359999999999999</v>
      </c>
      <c r="I22" s="8">
        <v>10</v>
      </c>
      <c r="J22" s="8"/>
      <c r="K22" s="8">
        <v>10</v>
      </c>
      <c r="L22" s="8"/>
      <c r="M22" s="8"/>
      <c r="N22" s="8"/>
    </row>
    <row r="23" spans="1:14" ht="22.15" customHeight="1" x14ac:dyDescent="0.4">
      <c r="A23" s="8" t="s">
        <v>25</v>
      </c>
      <c r="B23" s="8"/>
      <c r="C23" s="8"/>
      <c r="D23" s="8"/>
      <c r="E23" s="8"/>
      <c r="F23" s="8"/>
      <c r="G23" s="8"/>
      <c r="H23" s="8"/>
      <c r="I23" s="8">
        <f>J7+SUM(I14:J22)</f>
        <v>100</v>
      </c>
      <c r="J23" s="8"/>
      <c r="K23" s="9">
        <f>N7+SUM(K14:L22)</f>
        <v>97.991579545454542</v>
      </c>
      <c r="L23" s="9"/>
      <c r="M23" s="8"/>
      <c r="N23" s="8"/>
    </row>
    <row r="24" spans="1:14" x14ac:dyDescent="0.4">
      <c r="A24" s="7"/>
      <c r="B24" s="7"/>
      <c r="C24" s="7"/>
      <c r="D24" s="7"/>
      <c r="E24" s="7"/>
      <c r="F24" s="7"/>
      <c r="G24" s="7"/>
      <c r="H24" s="7"/>
      <c r="I24" s="7"/>
      <c r="J24" s="7"/>
      <c r="K24" s="7"/>
      <c r="L24" s="7"/>
      <c r="M24" s="7"/>
      <c r="N24" s="7"/>
    </row>
  </sheetData>
  <mergeCells count="92">
    <mergeCell ref="A11:A12"/>
    <mergeCell ref="B11:G11"/>
    <mergeCell ref="H11:N11"/>
    <mergeCell ref="B12:G12"/>
    <mergeCell ref="H12:N12"/>
    <mergeCell ref="A5:B5"/>
    <mergeCell ref="C5:G5"/>
    <mergeCell ref="H5:I5"/>
    <mergeCell ref="J5:N5"/>
    <mergeCell ref="F6:G6"/>
    <mergeCell ref="H6:I6"/>
    <mergeCell ref="D13:F13"/>
    <mergeCell ref="I13:J13"/>
    <mergeCell ref="K13:L13"/>
    <mergeCell ref="D21:F21"/>
    <mergeCell ref="I21:J21"/>
    <mergeCell ref="K21:L21"/>
    <mergeCell ref="M21:N21"/>
    <mergeCell ref="K15:L15"/>
    <mergeCell ref="M15:N15"/>
    <mergeCell ref="M13:N13"/>
    <mergeCell ref="B14:B20"/>
    <mergeCell ref="C14:C15"/>
    <mergeCell ref="D14:F14"/>
    <mergeCell ref="I14:J14"/>
    <mergeCell ref="K14:L14"/>
    <mergeCell ref="M14:N14"/>
    <mergeCell ref="D15:F15"/>
    <mergeCell ref="I15:J15"/>
    <mergeCell ref="D18:F18"/>
    <mergeCell ref="I18:J18"/>
    <mergeCell ref="K18:L18"/>
    <mergeCell ref="M18:N18"/>
    <mergeCell ref="H10:I10"/>
    <mergeCell ref="J10:K10"/>
    <mergeCell ref="L10:M10"/>
    <mergeCell ref="C9:D9"/>
    <mergeCell ref="F9:G9"/>
    <mergeCell ref="H9:I9"/>
    <mergeCell ref="J9:K9"/>
    <mergeCell ref="L9:M9"/>
    <mergeCell ref="C10:D10"/>
    <mergeCell ref="F10:G10"/>
    <mergeCell ref="A3:B3"/>
    <mergeCell ref="C3:N3"/>
    <mergeCell ref="A4:B4"/>
    <mergeCell ref="C4:G4"/>
    <mergeCell ref="H4:I4"/>
    <mergeCell ref="J4:N4"/>
    <mergeCell ref="J8:K8"/>
    <mergeCell ref="L8:M8"/>
    <mergeCell ref="J6:K6"/>
    <mergeCell ref="L6:M6"/>
    <mergeCell ref="C7:D7"/>
    <mergeCell ref="F7:G7"/>
    <mergeCell ref="H7:I7"/>
    <mergeCell ref="J7:K7"/>
    <mergeCell ref="L7:M7"/>
    <mergeCell ref="C6:D6"/>
    <mergeCell ref="C8:D8"/>
    <mergeCell ref="F8:G8"/>
    <mergeCell ref="H8:I8"/>
    <mergeCell ref="C16:C17"/>
    <mergeCell ref="I16:J16"/>
    <mergeCell ref="K16:L16"/>
    <mergeCell ref="M16:N16"/>
    <mergeCell ref="D17:F17"/>
    <mergeCell ref="I17:J17"/>
    <mergeCell ref="K17:L17"/>
    <mergeCell ref="M17:N17"/>
    <mergeCell ref="D16:F16"/>
    <mergeCell ref="M19:N19"/>
    <mergeCell ref="D20:F20"/>
    <mergeCell ref="I20:J20"/>
    <mergeCell ref="K20:L20"/>
    <mergeCell ref="M20:N20"/>
    <mergeCell ref="A23:H23"/>
    <mergeCell ref="I23:J23"/>
    <mergeCell ref="K23:L23"/>
    <mergeCell ref="M23:N23"/>
    <mergeCell ref="A1:N1"/>
    <mergeCell ref="A2:N2"/>
    <mergeCell ref="A6:B10"/>
    <mergeCell ref="A13:A22"/>
    <mergeCell ref="D22:F22"/>
    <mergeCell ref="I22:J22"/>
    <mergeCell ref="K22:L22"/>
    <mergeCell ref="M22:N22"/>
    <mergeCell ref="C19:C20"/>
    <mergeCell ref="D19:F19"/>
    <mergeCell ref="I19:J19"/>
    <mergeCell ref="K19:L19"/>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Charlotte</cp:lastModifiedBy>
  <dcterms:created xsi:type="dcterms:W3CDTF">2015-06-05T18:19:34Z</dcterms:created>
  <dcterms:modified xsi:type="dcterms:W3CDTF">2022-05-31T10:57:28Z</dcterms:modified>
</cp:coreProperties>
</file>