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830" yWindow="1785" windowWidth="11400" windowHeight="10815"/>
  </bookViews>
  <sheets>
    <sheet name="Sheet1" sheetId="1" r:id="rId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5" i="1" l="1"/>
  <c r="H7" i="1"/>
  <c r="F7" i="1"/>
  <c r="E7" i="1"/>
  <c r="L8" i="1"/>
  <c r="L7" i="1" l="1"/>
  <c r="N7" i="1" s="1"/>
  <c r="K25" i="1" s="1"/>
</calcChain>
</file>

<file path=xl/sharedStrings.xml><?xml version="1.0" encoding="utf-8"?>
<sst xmlns="http://schemas.openxmlformats.org/spreadsheetml/2006/main" count="83" uniqueCount="67">
  <si>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</si>
  <si>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</si>
  <si>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</si>
  <si>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</si>
  <si>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</si>
  <si>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</si>
  <si>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</si>
  <si>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</si>
  <si>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</si>
  <si>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</si>
  <si>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</si>
  <si>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</si>
  <si>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</si>
  <si>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</si>
  <si>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</si>
  <si>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</si>
  <si>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</si>
  <si>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</si>
  <si>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</si>
  <si>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</si>
  <si>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</si>
  <si>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成本指标</t>
  </si>
  <si>
    <t>效益指标</t>
  </si>
  <si>
    <t>总分</t>
  </si>
  <si>
    <t>（2021年度）</t>
    <phoneticPr fontId="5" type="noConversion"/>
  </si>
  <si>
    <t>项目资金
（万元）</t>
    <phoneticPr fontId="5" type="noConversion"/>
  </si>
  <si>
    <t>年初预算数</t>
    <phoneticPr fontId="5" type="noConversion"/>
  </si>
  <si>
    <t>全年预算数</t>
    <phoneticPr fontId="5" type="noConversion"/>
  </si>
  <si>
    <t>全年执行数</t>
    <phoneticPr fontId="5" type="noConversion"/>
  </si>
  <si>
    <t>其中：当年财政拨款</t>
    <phoneticPr fontId="5" type="noConversion"/>
  </si>
  <si>
    <t>年度指标值</t>
    <phoneticPr fontId="5" type="noConversion"/>
  </si>
  <si>
    <t>实际完成值</t>
    <phoneticPr fontId="5" type="noConversion"/>
  </si>
  <si>
    <t>偏差原因分析及改进措施</t>
    <phoneticPr fontId="5" type="noConversion"/>
  </si>
  <si>
    <t>绩效指标</t>
    <phoneticPr fontId="5" type="noConversion"/>
  </si>
  <si>
    <t>社会效益指标</t>
    <phoneticPr fontId="5" type="noConversion"/>
  </si>
  <si>
    <t>基层司法业务管理工作</t>
    <phoneticPr fontId="5" type="noConversion"/>
  </si>
  <si>
    <t>北京市司法局</t>
    <phoneticPr fontId="5" type="noConversion"/>
  </si>
  <si>
    <t>北京市司法局本级</t>
    <phoneticPr fontId="5" type="noConversion"/>
  </si>
  <si>
    <t>张明</t>
    <phoneticPr fontId="5" type="noConversion"/>
  </si>
  <si>
    <t>制作基层业务工作宣传片</t>
    <phoneticPr fontId="5" type="noConversion"/>
  </si>
  <si>
    <t>1部</t>
    <phoneticPr fontId="5" type="noConversion"/>
  </si>
  <si>
    <t>业务工作档案管理成本</t>
    <phoneticPr fontId="5" type="noConversion"/>
  </si>
  <si>
    <t>11.38万元</t>
    <phoneticPr fontId="5" type="noConversion"/>
  </si>
  <si>
    <t>确保基层司法所建设和管理工作有序开展</t>
    <phoneticPr fontId="5" type="noConversion"/>
  </si>
  <si>
    <t>指导管理人民调解工作，保障全市人民监督员选任工作和正常履职</t>
    <phoneticPr fontId="5" type="noConversion"/>
  </si>
  <si>
    <t>效果显著</t>
    <phoneticPr fontId="5" type="noConversion"/>
  </si>
  <si>
    <t>作用显著</t>
    <phoneticPr fontId="5" type="noConversion"/>
  </si>
  <si>
    <t>质量指标</t>
  </si>
  <si>
    <t>时效指标</t>
    <phoneticPr fontId="5" type="noConversion"/>
  </si>
  <si>
    <t>满意度指标</t>
    <phoneticPr fontId="5" type="noConversion"/>
  </si>
  <si>
    <t>服务对象满意度标</t>
    <phoneticPr fontId="5" type="noConversion"/>
  </si>
  <si>
    <r>
      <rPr>
        <sz val="10.5"/>
        <rFont val="仿宋_GB2312"/>
        <family val="3"/>
        <charset val="134"/>
      </rPr>
      <t>1.根据司法部《关于进一步加强基层司法所建设的意见》、市政府关于《北京司法行政基层基础建设三年行动计划》以及我市一办三局《关于进一步加强基层司法所建设的意见》，开展基层站所规范化建设、检查，购置、编印基层工作资料，开展相关宣传，监狱矫治协调等工作，以切实落实基层司法所管理和建设职责，圆满完成全年工作任务。</t>
    </r>
    <r>
      <rPr>
        <sz val="10.5"/>
        <color theme="1"/>
        <rFont val="仿宋_GB2312"/>
        <family val="3"/>
        <charset val="134"/>
      </rPr>
      <t xml:space="preserve">
2.依据市司法局、市财政局《关于加强人民调解工作经费保障的意见》，《关于构建社会矛盾多元调解体系的意见》（京办发[2010]29号）等，以问题导向破解发展瓶颈，开展人民调解管理工作，不断推进人民调解深入发展，有效化解社会矛盾纠纷,扎实推进人民监督员和人民陪审员改革创新。</t>
    </r>
    <phoneticPr fontId="5" type="noConversion"/>
  </si>
  <si>
    <t>达成年度指标</t>
    <phoneticPr fontId="5" type="noConversion"/>
  </si>
  <si>
    <t>1.根据中共中央国务院《法治政府建设实施纲要（2021-2025 年）》（中发〔2021〕33 号），依据北京市编委《关于本市乡镇机构改革的指导意见》（京编委〔2020〕24 号）和市政府《关于向街道办事处和乡镇人民政府下放部分行政执法职权并实行综合执法的决定》（京政发〔2020〕9 号），按照全国司法所工作会议精神要求，为进一步加强新时代司法所建设，充分发挥司法所职能作用，我市印发《北京市司法局关于印发关于进一步规范司法所工作职责加强新时代司法所建设的指导意见的通知》（京司发〔2021〕58号），加强司法所建设。
2.制定《北京市2021年人民监督员选任工作方案》，发布2021年第一、二批人民监督员选任公告，开展组织推荐选任与北京双高志远管理咨询有限公司合作通过“公招网”开展公民自荐报名选任相结合，对自荐报名人员提供资料进行初步审查，请基层群众代表公开抽选报名人员进入问询面谈环节，通过市公安、检察院和律师、公证人员的行业协会、业务管理处室对候选对象背景情况全面审查，按期完成新一届北京市人民检察院人民监督员选任任务。</t>
    <phoneticPr fontId="5" type="noConversion"/>
  </si>
  <si>
    <t>编制地方志</t>
    <phoneticPr fontId="5" type="noConversion"/>
  </si>
  <si>
    <t>1期</t>
    <phoneticPr fontId="5" type="noConversion"/>
  </si>
  <si>
    <t>司法行政开放日活动</t>
    <phoneticPr fontId="5" type="noConversion"/>
  </si>
  <si>
    <t>1次</t>
    <phoneticPr fontId="5" type="noConversion"/>
  </si>
  <si>
    <t>基层司法业务管理工作开展及时性</t>
    <phoneticPr fontId="5" type="noConversion"/>
  </si>
  <si>
    <t>及时</t>
    <phoneticPr fontId="5" type="noConversion"/>
  </si>
  <si>
    <t>开放日活动宣传广泛性</t>
    <phoneticPr fontId="5" type="noConversion"/>
  </si>
  <si>
    <t>宣传片宣传范围的广泛性</t>
    <phoneticPr fontId="5" type="noConversion"/>
  </si>
  <si>
    <t>广泛</t>
    <phoneticPr fontId="5" type="noConversion"/>
  </si>
  <si>
    <t>宣传对象满意度</t>
    <phoneticPr fontId="5" type="noConversion"/>
  </si>
  <si>
    <t>项目总成本控制</t>
    <phoneticPr fontId="5" type="noConversion"/>
  </si>
  <si>
    <t>223.24万元</t>
    <phoneticPr fontId="5" type="noConversion"/>
  </si>
  <si>
    <t>217.36万元</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</si>
</sst>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Red]\(0.00\)"/>
  </numFmts>
  <fonts count="8">
    <font>
      <sz val="11"/>
      <color theme="1"/>
      <name val="等线"/>
      <family val="2"/>
      <scheme val="minor"/>
    </font>
    <font>
      <sz val="18"/>
      <color theme="1"/>
      <name val="方正小标宋简体"/>
      <family val="3"/>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9"/>
      <name val="等线"/>
      <family val="3"/>
      <charset val="134"/>
      <scheme val="minor"/>
    </font>
    <font>
      <sz val="10.5"/>
      <name val="仿宋_GB2312"/>
      <family val="3"/>
      <charset val="134"/>
    </font>
    <font>
      <sz val="11"/>
      <color theme="1"/>
      <name val="等线"/>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9" fontId="7" fillId="0" borderId="0" applyFont="0" applyFill="0" applyBorder="0" applyAlignment="0" applyProtection="0">
      <alignment vertical="center"/>
    </xf>
  </cellStyleXfs>
  <cellXfs count="29">
    <xf numFmtId="0" fontId="0" fillId="0" borderId="0" xfId="0"/>
    <xf numFmtId="4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1" xfId="0" applyFont="1" applyBorder="1" applyAlignment="1">
      <alignment horizontal="center" vertical="center" wrapText="1"/>
    </xf>
    <xf numFmtId="43" fontId="3" fillId="0" borderId="1" xfId="0" applyNumberFormat="1" applyFont="1" applyFill="1" applyBorder="1" applyAlignment="1">
      <alignment horizontal="center" vertical="center" wrapText="1"/>
    </xf>
    <xf numFmtId="10" fontId="3" fillId="0" borderId="1" xfId="1"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view="pageBreakPreview" topLeftCell="A16" zoomScale="99" zoomScaleNormal="100" zoomScaleSheetLayoutView="99" workbookViewId="0">
      <selection activeCell="H22" sqref="H22"/>
    </sheetView>
  </sheetViews>
  <sheetFormatPr defaultRowHeight="13.5"/>
  <cols>
    <col min="1" max="1" width="4.375" customWidth="1"/>
    <col min="2" max="2" width="5.875" customWidth="1"/>
    <col min="3" max="3" width="6.625" customWidth="1"/>
    <col min="4" max="4" width="11.125" customWidth="1"/>
    <col min="5" max="5" width="10.5" customWidth="1"/>
    <col min="6" max="6" width="3.625" customWidth="1"/>
    <col min="7" max="7" width="7.75" customWidth="1"/>
    <col min="8" max="8" width="7.125" customWidth="1"/>
    <col min="9" max="9" width="3.5" customWidth="1"/>
    <col min="10" max="10" width="5.25" customWidth="1"/>
    <col min="11" max="11" width="1.625" customWidth="1"/>
    <col min="12" max="12" width="5" customWidth="1"/>
    <col min="13" max="13" width="6.625" customWidth="1"/>
    <col min="14" max="14" width="9.5" customWidth="1"/>
  </cols>
  <sheetData>
    <row r="1" spans="1:14" ht="28.9" customHeight="1">
      <c r="A1" s="7" t="s">
        <v>0</v>
      </c>
      <c r="B1" s="7"/>
      <c r="C1" s="7"/>
      <c r="D1" s="7"/>
      <c r="E1" s="7"/>
      <c r="F1" s="7"/>
      <c r="G1" s="7"/>
      <c r="H1" s="7"/>
      <c r="I1" s="7"/>
      <c r="J1" s="7"/>
      <c r="K1" s="7"/>
      <c r="L1" s="7"/>
      <c r="M1" s="7"/>
      <c r="N1" s="7"/>
    </row>
    <row r="2" spans="1:14" ht="21" customHeight="1">
      <c r="A2" s="8" t="s">
        <v>24</v>
      </c>
      <c r="B2" s="8"/>
      <c r="C2" s="8"/>
      <c r="D2" s="8"/>
      <c r="E2" s="8"/>
      <c r="F2" s="8"/>
      <c r="G2" s="8"/>
      <c r="H2" s="8"/>
      <c r="I2" s="8"/>
      <c r="J2" s="8"/>
      <c r="K2" s="8"/>
      <c r="L2" s="8"/>
      <c r="M2" s="8"/>
      <c r="N2" s="8"/>
    </row>
    <row r="3" spans="1:14">
      <c r="A3" s="16" t="s">
        <v>1</v>
      </c>
      <c r="B3" s="16"/>
      <c r="C3" s="16" t="s">
        <v>35</v>
      </c>
      <c r="D3" s="16"/>
      <c r="E3" s="16"/>
      <c r="F3" s="16"/>
      <c r="G3" s="16"/>
      <c r="H3" s="16"/>
      <c r="I3" s="16"/>
      <c r="J3" s="16"/>
      <c r="K3" s="16"/>
      <c r="L3" s="16"/>
      <c r="M3" s="16"/>
      <c r="N3" s="16"/>
    </row>
    <row r="4" spans="1:14">
      <c r="A4" s="16" t="s">
        <v>2</v>
      </c>
      <c r="B4" s="16"/>
      <c r="C4" s="16" t="s">
        <v>36</v>
      </c>
      <c r="D4" s="16"/>
      <c r="E4" s="16"/>
      <c r="F4" s="16"/>
      <c r="G4" s="16"/>
      <c r="H4" s="16" t="s">
        <v>3</v>
      </c>
      <c r="I4" s="16"/>
      <c r="J4" s="16" t="s">
        <v>37</v>
      </c>
      <c r="K4" s="16"/>
      <c r="L4" s="16"/>
      <c r="M4" s="16"/>
      <c r="N4" s="16"/>
    </row>
    <row r="5" spans="1:14">
      <c r="A5" s="16" t="s">
        <v>4</v>
      </c>
      <c r="B5" s="16"/>
      <c r="C5" s="16" t="s">
        <v>38</v>
      </c>
      <c r="D5" s="16"/>
      <c r="E5" s="16"/>
      <c r="F5" s="16"/>
      <c r="G5" s="16"/>
      <c r="H5" s="16" t="s">
        <v>5</v>
      </c>
      <c r="I5" s="16"/>
      <c r="J5" s="16">
        <v>55579018</v>
      </c>
      <c r="K5" s="16"/>
      <c r="L5" s="16"/>
      <c r="M5" s="16"/>
      <c r="N5" s="16"/>
    </row>
    <row r="6" spans="1:14">
      <c r="A6" s="9" t="s">
        <v>25</v>
      </c>
      <c r="B6" s="9"/>
      <c r="C6" s="9"/>
      <c r="D6" s="9"/>
      <c r="E6" s="2" t="s">
        <v>26</v>
      </c>
      <c r="F6" s="9" t="s">
        <v>27</v>
      </c>
      <c r="G6" s="9"/>
      <c r="H6" s="9" t="s">
        <v>28</v>
      </c>
      <c r="I6" s="9"/>
      <c r="J6" s="9" t="s">
        <v>6</v>
      </c>
      <c r="K6" s="9"/>
      <c r="L6" s="9" t="s">
        <v>7</v>
      </c>
      <c r="M6" s="9"/>
      <c r="N6" s="2" t="s">
        <v>8</v>
      </c>
    </row>
    <row r="7" spans="1:14">
      <c r="A7" s="9"/>
      <c r="B7" s="9"/>
      <c r="C7" s="19" t="s">
        <v>9</v>
      </c>
      <c r="D7" s="19"/>
      <c r="E7" s="1">
        <f>E8+E9+E10</f>
        <v>268.16030000000001</v>
      </c>
      <c r="F7" s="17">
        <f>F8+F9+F10</f>
        <v>223.24476000000001</v>
      </c>
      <c r="G7" s="17"/>
      <c r="H7" s="17">
        <f>H8+H9+H10</f>
        <v>217.36421999999999</v>
      </c>
      <c r="I7" s="17"/>
      <c r="J7" s="9">
        <v>10</v>
      </c>
      <c r="K7" s="9"/>
      <c r="L7" s="18">
        <f>H7/F7</f>
        <v>0.97365877703019765</v>
      </c>
      <c r="M7" s="18"/>
      <c r="N7" s="3">
        <f>L7*J7</f>
        <v>9.736587770301977</v>
      </c>
    </row>
    <row r="8" spans="1:14">
      <c r="A8" s="9"/>
      <c r="B8" s="9"/>
      <c r="C8" s="9" t="s">
        <v>29</v>
      </c>
      <c r="D8" s="9"/>
      <c r="E8" s="1">
        <v>268.16030000000001</v>
      </c>
      <c r="F8" s="17">
        <v>223.24476000000001</v>
      </c>
      <c r="G8" s="17"/>
      <c r="H8" s="17">
        <v>217.36421999999999</v>
      </c>
      <c r="I8" s="17"/>
      <c r="J8" s="9" t="s">
        <v>10</v>
      </c>
      <c r="K8" s="9"/>
      <c r="L8" s="18">
        <f>H8/F8</f>
        <v>0.97365877703019765</v>
      </c>
      <c r="M8" s="18"/>
      <c r="N8" s="2" t="s">
        <v>10</v>
      </c>
    </row>
    <row r="9" spans="1:14">
      <c r="A9" s="9"/>
      <c r="B9" s="9"/>
      <c r="C9" s="9" t="s">
        <v>11</v>
      </c>
      <c r="D9" s="9"/>
      <c r="E9" s="1">
        <v>0</v>
      </c>
      <c r="F9" s="17">
        <v>0</v>
      </c>
      <c r="G9" s="17"/>
      <c r="H9" s="17">
        <v>0</v>
      </c>
      <c r="I9" s="17"/>
      <c r="J9" s="9" t="s">
        <v>10</v>
      </c>
      <c r="K9" s="9"/>
      <c r="L9" s="17">
        <v>0</v>
      </c>
      <c r="M9" s="17"/>
      <c r="N9" s="2" t="s">
        <v>10</v>
      </c>
    </row>
    <row r="10" spans="1:14">
      <c r="A10" s="9"/>
      <c r="B10" s="9"/>
      <c r="C10" s="9" t="s">
        <v>12</v>
      </c>
      <c r="D10" s="9"/>
      <c r="E10" s="1">
        <v>0</v>
      </c>
      <c r="F10" s="17">
        <v>0</v>
      </c>
      <c r="G10" s="17"/>
      <c r="H10" s="17">
        <v>0</v>
      </c>
      <c r="I10" s="17"/>
      <c r="J10" s="9" t="s">
        <v>10</v>
      </c>
      <c r="K10" s="9"/>
      <c r="L10" s="17">
        <v>0</v>
      </c>
      <c r="M10" s="17"/>
      <c r="N10" s="2" t="s">
        <v>10</v>
      </c>
    </row>
    <row r="11" spans="1:14">
      <c r="A11" s="9" t="s">
        <v>13</v>
      </c>
      <c r="B11" s="9" t="s">
        <v>14</v>
      </c>
      <c r="C11" s="9"/>
      <c r="D11" s="9"/>
      <c r="E11" s="9"/>
      <c r="F11" s="9"/>
      <c r="G11" s="9"/>
      <c r="H11" s="9" t="s">
        <v>15</v>
      </c>
      <c r="I11" s="9"/>
      <c r="J11" s="9"/>
      <c r="K11" s="9"/>
      <c r="L11" s="9"/>
      <c r="M11" s="9"/>
      <c r="N11" s="9"/>
    </row>
    <row r="12" spans="1:14" ht="332.65" customHeight="1">
      <c r="A12" s="9"/>
      <c r="B12" s="25" t="s">
        <v>51</v>
      </c>
      <c r="C12" s="25"/>
      <c r="D12" s="25"/>
      <c r="E12" s="25"/>
      <c r="F12" s="25"/>
      <c r="G12" s="25"/>
      <c r="H12" s="25" t="s">
        <v>53</v>
      </c>
      <c r="I12" s="25"/>
      <c r="J12" s="25"/>
      <c r="K12" s="25"/>
      <c r="L12" s="25"/>
      <c r="M12" s="25"/>
      <c r="N12" s="25"/>
    </row>
    <row r="13" spans="1:14" ht="26.25" customHeight="1">
      <c r="A13" s="9" t="s">
        <v>33</v>
      </c>
      <c r="B13" s="2" t="s">
        <v>16</v>
      </c>
      <c r="C13" s="2" t="s">
        <v>17</v>
      </c>
      <c r="D13" s="9" t="s">
        <v>18</v>
      </c>
      <c r="E13" s="9"/>
      <c r="F13" s="9"/>
      <c r="G13" s="2" t="s">
        <v>30</v>
      </c>
      <c r="H13" s="2" t="s">
        <v>31</v>
      </c>
      <c r="I13" s="9" t="s">
        <v>6</v>
      </c>
      <c r="J13" s="9"/>
      <c r="K13" s="9" t="s">
        <v>8</v>
      </c>
      <c r="L13" s="9"/>
      <c r="M13" s="9" t="s">
        <v>32</v>
      </c>
      <c r="N13" s="9"/>
    </row>
    <row r="14" spans="1:14" ht="23.65" customHeight="1">
      <c r="A14" s="9"/>
      <c r="B14" s="9" t="s">
        <v>19</v>
      </c>
      <c r="C14" s="9" t="s">
        <v>20</v>
      </c>
      <c r="D14" s="10" t="s">
        <v>54</v>
      </c>
      <c r="E14" s="10"/>
      <c r="F14" s="10"/>
      <c r="G14" s="2" t="s">
        <v>55</v>
      </c>
      <c r="H14" s="2" t="s">
        <v>55</v>
      </c>
      <c r="I14" s="9">
        <v>6</v>
      </c>
      <c r="J14" s="9"/>
      <c r="K14" s="9">
        <v>6</v>
      </c>
      <c r="L14" s="9"/>
      <c r="M14" s="9"/>
      <c r="N14" s="9"/>
    </row>
    <row r="15" spans="1:14" ht="26.65" customHeight="1">
      <c r="A15" s="9"/>
      <c r="B15" s="9"/>
      <c r="C15" s="9"/>
      <c r="D15" s="20" t="s">
        <v>56</v>
      </c>
      <c r="E15" s="20"/>
      <c r="F15" s="20"/>
      <c r="G15" s="4" t="s">
        <v>57</v>
      </c>
      <c r="H15" s="4" t="s">
        <v>57</v>
      </c>
      <c r="I15" s="9">
        <v>6</v>
      </c>
      <c r="J15" s="9"/>
      <c r="K15" s="9">
        <v>6</v>
      </c>
      <c r="L15" s="9"/>
      <c r="M15" s="9"/>
      <c r="N15" s="9"/>
    </row>
    <row r="16" spans="1:14" ht="34.5" customHeight="1">
      <c r="A16" s="9"/>
      <c r="B16" s="9"/>
      <c r="C16" s="9"/>
      <c r="D16" s="13" t="s">
        <v>39</v>
      </c>
      <c r="E16" s="14"/>
      <c r="F16" s="15"/>
      <c r="G16" s="2" t="s">
        <v>40</v>
      </c>
      <c r="H16" s="2" t="s">
        <v>40</v>
      </c>
      <c r="I16" s="9">
        <v>6</v>
      </c>
      <c r="J16" s="9"/>
      <c r="K16" s="9">
        <v>6</v>
      </c>
      <c r="L16" s="9"/>
      <c r="M16" s="9"/>
      <c r="N16" s="9"/>
    </row>
    <row r="17" spans="1:14" ht="34.5" customHeight="1">
      <c r="A17" s="9"/>
      <c r="B17" s="9"/>
      <c r="C17" s="9" t="s">
        <v>47</v>
      </c>
      <c r="D17" s="10" t="s">
        <v>60</v>
      </c>
      <c r="E17" s="10"/>
      <c r="F17" s="10"/>
      <c r="G17" s="2" t="s">
        <v>62</v>
      </c>
      <c r="H17" s="2" t="s">
        <v>52</v>
      </c>
      <c r="I17" s="9">
        <v>6</v>
      </c>
      <c r="J17" s="9"/>
      <c r="K17" s="9">
        <v>5.5</v>
      </c>
      <c r="L17" s="9"/>
      <c r="M17" s="9"/>
      <c r="N17" s="9"/>
    </row>
    <row r="18" spans="1:14" ht="34.5" customHeight="1">
      <c r="A18" s="9"/>
      <c r="B18" s="9"/>
      <c r="C18" s="9"/>
      <c r="D18" s="10" t="s">
        <v>61</v>
      </c>
      <c r="E18" s="10"/>
      <c r="F18" s="10"/>
      <c r="G18" s="2" t="s">
        <v>62</v>
      </c>
      <c r="H18" s="2" t="s">
        <v>52</v>
      </c>
      <c r="I18" s="9">
        <v>6</v>
      </c>
      <c r="J18" s="9"/>
      <c r="K18" s="9">
        <v>5.5</v>
      </c>
      <c r="L18" s="9"/>
      <c r="M18" s="9"/>
      <c r="N18" s="9"/>
    </row>
    <row r="19" spans="1:14" ht="34.5" customHeight="1">
      <c r="A19" s="9"/>
      <c r="B19" s="9"/>
      <c r="C19" s="2" t="s">
        <v>48</v>
      </c>
      <c r="D19" s="26" t="s">
        <v>58</v>
      </c>
      <c r="E19" s="27"/>
      <c r="F19" s="28"/>
      <c r="G19" s="2" t="s">
        <v>59</v>
      </c>
      <c r="H19" s="2" t="s">
        <v>52</v>
      </c>
      <c r="I19" s="9">
        <v>10</v>
      </c>
      <c r="J19" s="9"/>
      <c r="K19" s="9">
        <v>10</v>
      </c>
      <c r="L19" s="9"/>
      <c r="M19" s="11"/>
      <c r="N19" s="12"/>
    </row>
    <row r="20" spans="1:14" ht="25.5">
      <c r="A20" s="9"/>
      <c r="B20" s="9"/>
      <c r="C20" s="9" t="s">
        <v>21</v>
      </c>
      <c r="D20" s="10" t="s">
        <v>41</v>
      </c>
      <c r="E20" s="10"/>
      <c r="F20" s="10"/>
      <c r="G20" s="2" t="s">
        <v>42</v>
      </c>
      <c r="H20" s="2" t="s">
        <v>42</v>
      </c>
      <c r="I20" s="9">
        <v>5</v>
      </c>
      <c r="J20" s="9"/>
      <c r="K20" s="9">
        <v>5</v>
      </c>
      <c r="L20" s="9"/>
      <c r="M20" s="9"/>
      <c r="N20" s="9"/>
    </row>
    <row r="21" spans="1:14" ht="25.5">
      <c r="A21" s="9"/>
      <c r="B21" s="9"/>
      <c r="C21" s="9"/>
      <c r="D21" s="10" t="s">
        <v>64</v>
      </c>
      <c r="E21" s="10"/>
      <c r="F21" s="10"/>
      <c r="G21" s="2" t="s">
        <v>65</v>
      </c>
      <c r="H21" s="2" t="s">
        <v>66</v>
      </c>
      <c r="I21" s="9">
        <v>5</v>
      </c>
      <c r="J21" s="9"/>
      <c r="K21" s="9">
        <v>5</v>
      </c>
      <c r="L21" s="9"/>
      <c r="M21" s="9"/>
      <c r="N21" s="9"/>
    </row>
    <row r="22" spans="1:14" ht="32.85" customHeight="1">
      <c r="A22" s="9"/>
      <c r="B22" s="23" t="s">
        <v>22</v>
      </c>
      <c r="C22" s="23" t="s">
        <v>34</v>
      </c>
      <c r="D22" s="10" t="s">
        <v>43</v>
      </c>
      <c r="E22" s="10"/>
      <c r="F22" s="10"/>
      <c r="G22" s="2" t="s">
        <v>45</v>
      </c>
      <c r="H22" s="2" t="s">
        <v>52</v>
      </c>
      <c r="I22" s="9">
        <v>15</v>
      </c>
      <c r="J22" s="9"/>
      <c r="K22" s="9">
        <v>14</v>
      </c>
      <c r="L22" s="9"/>
      <c r="M22" s="9"/>
      <c r="N22" s="9"/>
    </row>
    <row r="23" spans="1:14" ht="43.15" customHeight="1">
      <c r="A23" s="9"/>
      <c r="B23" s="24"/>
      <c r="C23" s="24"/>
      <c r="D23" s="10" t="s">
        <v>44</v>
      </c>
      <c r="E23" s="10"/>
      <c r="F23" s="10"/>
      <c r="G23" s="2" t="s">
        <v>46</v>
      </c>
      <c r="H23" s="2" t="s">
        <v>52</v>
      </c>
      <c r="I23" s="9">
        <v>15</v>
      </c>
      <c r="J23" s="9"/>
      <c r="K23" s="9">
        <v>15</v>
      </c>
      <c r="L23" s="9"/>
      <c r="M23" s="9"/>
      <c r="N23" s="9"/>
    </row>
    <row r="24" spans="1:14" ht="39.75" customHeight="1">
      <c r="A24" s="9"/>
      <c r="B24" s="2" t="s">
        <v>49</v>
      </c>
      <c r="C24" s="2" t="s">
        <v>50</v>
      </c>
      <c r="D24" s="10" t="s">
        <v>63</v>
      </c>
      <c r="E24" s="10"/>
      <c r="F24" s="10"/>
      <c r="G24" s="5">
        <v>0.9</v>
      </c>
      <c r="H24" s="6">
        <v>0.93959999999999999</v>
      </c>
      <c r="I24" s="9">
        <v>10</v>
      </c>
      <c r="J24" s="9"/>
      <c r="K24" s="9">
        <v>10</v>
      </c>
      <c r="L24" s="9"/>
      <c r="M24" s="9"/>
      <c r="N24" s="9"/>
    </row>
    <row r="25" spans="1:14" ht="22.15" customHeight="1">
      <c r="A25" s="21" t="s">
        <v>23</v>
      </c>
      <c r="B25" s="21"/>
      <c r="C25" s="21"/>
      <c r="D25" s="21"/>
      <c r="E25" s="21"/>
      <c r="F25" s="21"/>
      <c r="G25" s="21"/>
      <c r="H25" s="21"/>
      <c r="I25" s="21">
        <f>J7+SUM(I14:J24)</f>
        <v>100</v>
      </c>
      <c r="J25" s="21"/>
      <c r="K25" s="22">
        <f>N7+SUM(K14:L24)</f>
        <v>97.736587770301981</v>
      </c>
      <c r="L25" s="22"/>
      <c r="M25" s="16"/>
      <c r="N25" s="16"/>
    </row>
  </sheetData>
  <mergeCells count="102">
    <mergeCell ref="A11:A12"/>
    <mergeCell ref="B11:G11"/>
    <mergeCell ref="M25:N25"/>
    <mergeCell ref="D21:F21"/>
    <mergeCell ref="H11:N11"/>
    <mergeCell ref="B12:G12"/>
    <mergeCell ref="H12:N12"/>
    <mergeCell ref="M18:N18"/>
    <mergeCell ref="D19:F19"/>
    <mergeCell ref="I19:J19"/>
    <mergeCell ref="K19:L19"/>
    <mergeCell ref="K17:L17"/>
    <mergeCell ref="I21:J21"/>
    <mergeCell ref="K21:L21"/>
    <mergeCell ref="M21:N21"/>
    <mergeCell ref="D23:F23"/>
    <mergeCell ref="C8:D8"/>
    <mergeCell ref="H10:I10"/>
    <mergeCell ref="J10:K10"/>
    <mergeCell ref="L10:M10"/>
    <mergeCell ref="C9:D9"/>
    <mergeCell ref="F9:G9"/>
    <mergeCell ref="H9:I9"/>
    <mergeCell ref="J9:K9"/>
    <mergeCell ref="L9:M9"/>
    <mergeCell ref="C10:D10"/>
    <mergeCell ref="F10:G10"/>
    <mergeCell ref="B14:B21"/>
    <mergeCell ref="C14:C16"/>
    <mergeCell ref="I14:J14"/>
    <mergeCell ref="K14:L14"/>
    <mergeCell ref="M14:N14"/>
    <mergeCell ref="D14:F14"/>
    <mergeCell ref="A25:H25"/>
    <mergeCell ref="I25:J25"/>
    <mergeCell ref="K25:L25"/>
    <mergeCell ref="I23:J23"/>
    <mergeCell ref="K23:L23"/>
    <mergeCell ref="M23:N23"/>
    <mergeCell ref="B22:B23"/>
    <mergeCell ref="C22:C23"/>
    <mergeCell ref="D13:F13"/>
    <mergeCell ref="I13:J13"/>
    <mergeCell ref="K13:L13"/>
    <mergeCell ref="C17:C18"/>
    <mergeCell ref="D17:F17"/>
    <mergeCell ref="I17:J17"/>
    <mergeCell ref="M17:N17"/>
    <mergeCell ref="D18:F18"/>
    <mergeCell ref="I18:J18"/>
    <mergeCell ref="K18:L18"/>
    <mergeCell ref="K15:L15"/>
    <mergeCell ref="D15:F15"/>
    <mergeCell ref="M13:N13"/>
    <mergeCell ref="A3:B3"/>
    <mergeCell ref="C3:N3"/>
    <mergeCell ref="A4:B4"/>
    <mergeCell ref="C4:G4"/>
    <mergeCell ref="H4:I4"/>
    <mergeCell ref="J4:N4"/>
    <mergeCell ref="F8:G8"/>
    <mergeCell ref="H8:I8"/>
    <mergeCell ref="J8:K8"/>
    <mergeCell ref="L8:M8"/>
    <mergeCell ref="J6:K6"/>
    <mergeCell ref="L6:M6"/>
    <mergeCell ref="C7:D7"/>
    <mergeCell ref="F7:G7"/>
    <mergeCell ref="H7:I7"/>
    <mergeCell ref="A5:B5"/>
    <mergeCell ref="C5:G5"/>
    <mergeCell ref="H5:I5"/>
    <mergeCell ref="J5:N5"/>
    <mergeCell ref="F6:G6"/>
    <mergeCell ref="H6:I6"/>
    <mergeCell ref="J7:K7"/>
    <mergeCell ref="L7:M7"/>
    <mergeCell ref="C6:D6"/>
    <mergeCell ref="A1:N1"/>
    <mergeCell ref="A2:N2"/>
    <mergeCell ref="A6:B10"/>
    <mergeCell ref="A13:A24"/>
    <mergeCell ref="K24:L24"/>
    <mergeCell ref="M24:N24"/>
    <mergeCell ref="D22:F22"/>
    <mergeCell ref="I22:J22"/>
    <mergeCell ref="K22:L22"/>
    <mergeCell ref="M22:N22"/>
    <mergeCell ref="D24:F24"/>
    <mergeCell ref="I24:J24"/>
    <mergeCell ref="C20:C21"/>
    <mergeCell ref="D20:F20"/>
    <mergeCell ref="M15:N15"/>
    <mergeCell ref="M16:N16"/>
    <mergeCell ref="M19:N19"/>
    <mergeCell ref="D16:F16"/>
    <mergeCell ref="I15:J15"/>
    <mergeCell ref="I16:J16"/>
    <mergeCell ref="K16:L16"/>
    <mergeCell ref="I20:J20"/>
    <mergeCell ref="K20:L20"/>
    <mergeCell ref="M20:N20"/>
  </mergeCells>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AutoBVT</cp:lastModifiedBy>
  <dcterms:created xsi:type="dcterms:W3CDTF">2015-06-05T18:19:34Z</dcterms:created>
  <dcterms:modified xsi:type="dcterms:W3CDTF">2022-05-31T12:50:40Z</dcterms:modified>
</cp:coreProperties>
</file>