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E:\2.北京市司法局\4.项目简易自评\3.自评表审核稿\已提交自评表-0531确认\局本级\"/>
    </mc:Choice>
  </mc:AlternateContent>
  <xr:revisionPtr revIDLastSave="0" documentId="13_ncr:1_{4BBD758F-E28E-40E5-9D03-5FCF3DDB7088}" xr6:coauthVersionLast="47" xr6:coauthVersionMax="47" xr10:uidLastSave="{00000000-0000-0000-0000-000000000000}"/>
  <bookViews>
    <workbookView xWindow="-98" yWindow="-98" windowWidth="19095" windowHeight="121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9" i="1" l="1"/>
  <c r="I29" i="1" l="1"/>
  <c r="H7" i="1" l="1"/>
  <c r="F7" i="1"/>
  <c r="E7" i="1"/>
  <c r="L8" i="1"/>
  <c r="L7" i="1" l="1"/>
  <c r="N7" i="1" s="1"/>
</calcChain>
</file>

<file path=xl/sharedStrings.xml><?xml version="1.0" encoding="utf-8"?>
<sst xmlns="http://schemas.openxmlformats.org/spreadsheetml/2006/main" count="98" uniqueCount="85">
  <si>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</si>
  <si>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</si>
  <si>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</si>
  <si>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</si>
  <si>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</si>
  <si>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</si>
  <si>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</si>
  <si>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</si>
  <si>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</si>
  <si>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</si>
  <si>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</si>
  <si>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</si>
  <si>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</si>
  <si>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</si>
  <si>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</si>
  <si>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</si>
  <si>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</si>
  <si>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</si>
  <si>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</si>
  <si>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</si>
  <si>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</si>
  <si>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成本指标</t>
  </si>
  <si>
    <t>效益指标</t>
  </si>
  <si>
    <t>总分</t>
  </si>
  <si>
    <t>（2021年度）</t>
    <phoneticPr fontId="6" type="noConversion"/>
  </si>
  <si>
    <t>项目资金
（万元）</t>
    <phoneticPr fontId="6" type="noConversion"/>
  </si>
  <si>
    <t>年初预算数</t>
    <phoneticPr fontId="6" type="noConversion"/>
  </si>
  <si>
    <t>全年预算数</t>
    <phoneticPr fontId="6" type="noConversion"/>
  </si>
  <si>
    <t>全年执行数</t>
    <phoneticPr fontId="6" type="noConversion"/>
  </si>
  <si>
    <t>其中：当年财政拨款</t>
    <phoneticPr fontId="6" type="noConversion"/>
  </si>
  <si>
    <t>年度指标值</t>
    <phoneticPr fontId="6" type="noConversion"/>
  </si>
  <si>
    <t>实际完成值</t>
    <phoneticPr fontId="6" type="noConversion"/>
  </si>
  <si>
    <t>偏差原因分析及改进措施</t>
    <phoneticPr fontId="6" type="noConversion"/>
  </si>
  <si>
    <t>绩效指标</t>
    <phoneticPr fontId="6" type="noConversion"/>
  </si>
  <si>
    <t>社会效益指标</t>
    <phoneticPr fontId="6" type="noConversion"/>
  </si>
  <si>
    <t>律师公证管理工作</t>
    <phoneticPr fontId="6" type="noConversion"/>
  </si>
  <si>
    <t>北京市司法局</t>
    <phoneticPr fontId="6" type="noConversion"/>
  </si>
  <si>
    <t>北京市司法局本级</t>
    <phoneticPr fontId="6" type="noConversion"/>
  </si>
  <si>
    <t>张明</t>
    <phoneticPr fontId="6" type="noConversion"/>
  </si>
  <si>
    <t>认真贯彻落实党的十九大和中办发〔2016〕21号、京办发〔2017〕20号文件精神，按照“加强党建、深化改革、完善机制、推动发展”的工作思路，着力加强律师行业的律师管理、公证管理，进一步提升律师法律服务的质量和水平，为促进首都经济社会发展更好地发挥律师职能作用。</t>
    <phoneticPr fontId="6" type="noConversion"/>
  </si>
  <si>
    <t>处理律师投诉案件</t>
    <phoneticPr fontId="6" type="noConversion"/>
  </si>
  <si>
    <t>30件</t>
    <phoneticPr fontId="6" type="noConversion"/>
  </si>
  <si>
    <t>处理公证投诉案件</t>
    <phoneticPr fontId="6" type="noConversion"/>
  </si>
  <si>
    <t>40件</t>
    <phoneticPr fontId="6" type="noConversion"/>
  </si>
  <si>
    <t>1000元</t>
    <phoneticPr fontId="6" type="noConversion"/>
  </si>
  <si>
    <t>协调律师代理案件</t>
    <phoneticPr fontId="6" type="noConversion"/>
  </si>
  <si>
    <t>150件</t>
    <phoneticPr fontId="6" type="noConversion"/>
  </si>
  <si>
    <t>处理投诉案件平均成本</t>
    <phoneticPr fontId="6" type="noConversion"/>
  </si>
  <si>
    <t>代理律师参与实际协调的平均办案成本</t>
    <phoneticPr fontId="6" type="noConversion"/>
  </si>
  <si>
    <t>约5000元</t>
    <phoneticPr fontId="6" type="noConversion"/>
  </si>
  <si>
    <t>制作律师工作宣传短片</t>
    <phoneticPr fontId="6" type="noConversion"/>
  </si>
  <si>
    <t>1个</t>
    <phoneticPr fontId="6" type="noConversion"/>
  </si>
  <si>
    <t>更换到期（四年）的北京市律师执业证</t>
    <phoneticPr fontId="6" type="noConversion"/>
  </si>
  <si>
    <t>26000余人</t>
    <phoneticPr fontId="6" type="noConversion"/>
  </si>
  <si>
    <t>做好律师管理工作，促进首都经济社会发展更好地发挥律师职能作用</t>
    <phoneticPr fontId="6" type="noConversion"/>
  </si>
  <si>
    <t>印制律师管理工作、公证法律工作手册</t>
    <phoneticPr fontId="6" type="noConversion"/>
  </si>
  <si>
    <t>500册、1000册</t>
    <phoneticPr fontId="6" type="noConversion"/>
  </si>
  <si>
    <t>开展律师工作、公证管理主题宣传活动</t>
    <phoneticPr fontId="6" type="noConversion"/>
  </si>
  <si>
    <t>各1场</t>
    <phoneticPr fontId="6" type="noConversion"/>
  </si>
  <si>
    <t>落实司法行政工作规划和职责要求，进一步提升律师法律服务的质量和水平</t>
    <phoneticPr fontId="6" type="noConversion"/>
  </si>
  <si>
    <t>效果显著</t>
    <phoneticPr fontId="6" type="noConversion"/>
  </si>
  <si>
    <t>作用显著</t>
    <phoneticPr fontId="6" type="noConversion"/>
  </si>
  <si>
    <t>质量指标</t>
  </si>
  <si>
    <t>时效指标</t>
    <phoneticPr fontId="6" type="noConversion"/>
  </si>
  <si>
    <t>满意度指标</t>
    <phoneticPr fontId="6" type="noConversion"/>
  </si>
  <si>
    <t>服务对象满意度标</t>
    <phoneticPr fontId="6" type="noConversion"/>
  </si>
  <si>
    <t>按照年初工作计划，切实加强律师队伍教育管理，加强党建引领，提高律师队伍服务中心工作和国家经济社会发展的能力和水平，完成了年初确定的各项指标。不断强化筑牢公证执业理念，规范公证执业活动、强化日常监督检查，切实提升公证服务质量。</t>
    <phoneticPr fontId="6" type="noConversion"/>
  </si>
  <si>
    <t>200件</t>
  </si>
  <si>
    <t>扫黑除恶斗争需要</t>
  </si>
  <si>
    <t>500元</t>
  </si>
  <si>
    <t>5000元</t>
  </si>
  <si>
    <t>50件</t>
    <phoneticPr fontId="6" type="noConversion"/>
  </si>
  <si>
    <t>47件</t>
    <phoneticPr fontId="6" type="noConversion"/>
  </si>
  <si>
    <t>500册、1250册</t>
    <phoneticPr fontId="6" type="noConversion"/>
  </si>
  <si>
    <t>29000人</t>
    <phoneticPr fontId="6" type="noConversion"/>
  </si>
  <si>
    <t>达成年度指标</t>
    <phoneticPr fontId="6" type="noConversion"/>
  </si>
  <si>
    <t>疫情影响出差减少，成本节约</t>
    <phoneticPr fontId="6" type="noConversion"/>
  </si>
  <si>
    <t>因教育整顿导致投诉增加</t>
    <phoneticPr fontId="6" type="noConversion"/>
  </si>
  <si>
    <t>符合标准</t>
    <phoneticPr fontId="6" type="noConversion"/>
  </si>
  <si>
    <t>宣传工作广泛性</t>
    <phoneticPr fontId="6" type="noConversion"/>
  </si>
  <si>
    <t>广泛</t>
    <phoneticPr fontId="6" type="noConversion"/>
  </si>
  <si>
    <t>执业证更换工作规范性、准确性</t>
    <phoneticPr fontId="6" type="noConversion"/>
  </si>
  <si>
    <t>投诉案件办理时效</t>
    <phoneticPr fontId="6" type="noConversion"/>
  </si>
  <si>
    <t>符合要求</t>
    <phoneticPr fontId="6" type="noConversion"/>
  </si>
  <si>
    <t>律师公证管理服务对象满意度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</si>
</sst>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87" formatCode="0.00_);[Red]\(0.00\)"/>
  </numFmts>
  <fonts count="9" x14ac:knownFonts="1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8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view="pageBreakPreview" zoomScale="99" zoomScaleNormal="100" zoomScaleSheetLayoutView="99" workbookViewId="0">
      <selection activeCell="M26" sqref="M26:N26"/>
    </sheetView>
  </sheetViews>
  <sheetFormatPr defaultRowHeight="13.9" x14ac:dyDescent="0.4"/>
  <cols>
    <col min="1" max="1" width="4.3984375" customWidth="1"/>
    <col min="2" max="2" width="5.9296875" customWidth="1"/>
    <col min="3" max="3" width="6.59765625" customWidth="1"/>
    <col min="4" max="4" width="11.06640625" customWidth="1"/>
    <col min="5" max="5" width="10.53125" customWidth="1"/>
    <col min="6" max="6" width="3.59765625" customWidth="1"/>
    <col min="7" max="7" width="7.19921875" customWidth="1"/>
    <col min="8" max="8" width="7.06640625" customWidth="1"/>
    <col min="9" max="9" width="3.46484375" customWidth="1"/>
    <col min="10" max="10" width="5.19921875" customWidth="1"/>
    <col min="11" max="11" width="1.6640625" customWidth="1"/>
    <col min="12" max="12" width="5" customWidth="1"/>
    <col min="13" max="13" width="5.265625" customWidth="1"/>
    <col min="14" max="14" width="7.46484375" customWidth="1"/>
  </cols>
  <sheetData>
    <row r="1" spans="1:14" ht="28.9" customHeight="1" x14ac:dyDescent="0.4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21" customHeight="1" x14ac:dyDescent="0.4">
      <c r="A2" s="25" t="s">
        <v>24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4">
      <c r="A3" s="9" t="s">
        <v>1</v>
      </c>
      <c r="B3" s="9"/>
      <c r="C3" s="9" t="s">
        <v>35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4">
      <c r="A4" s="9" t="s">
        <v>2</v>
      </c>
      <c r="B4" s="9"/>
      <c r="C4" s="9" t="s">
        <v>36</v>
      </c>
      <c r="D4" s="9"/>
      <c r="E4" s="9"/>
      <c r="F4" s="9"/>
      <c r="G4" s="9"/>
      <c r="H4" s="9" t="s">
        <v>3</v>
      </c>
      <c r="I4" s="9"/>
      <c r="J4" s="9" t="s">
        <v>37</v>
      </c>
      <c r="K4" s="9"/>
      <c r="L4" s="9"/>
      <c r="M4" s="9"/>
      <c r="N4" s="9"/>
    </row>
    <row r="5" spans="1:14" x14ac:dyDescent="0.4">
      <c r="A5" s="9" t="s">
        <v>4</v>
      </c>
      <c r="B5" s="9"/>
      <c r="C5" s="9" t="s">
        <v>38</v>
      </c>
      <c r="D5" s="9"/>
      <c r="E5" s="9"/>
      <c r="F5" s="9"/>
      <c r="G5" s="9"/>
      <c r="H5" s="9" t="s">
        <v>5</v>
      </c>
      <c r="I5" s="9"/>
      <c r="J5" s="9">
        <v>55579018</v>
      </c>
      <c r="K5" s="9"/>
      <c r="L5" s="9"/>
      <c r="M5" s="9"/>
      <c r="N5" s="9"/>
    </row>
    <row r="6" spans="1:14" x14ac:dyDescent="0.4">
      <c r="A6" s="9" t="s">
        <v>25</v>
      </c>
      <c r="B6" s="9"/>
      <c r="C6" s="9"/>
      <c r="D6" s="9"/>
      <c r="E6" s="2" t="s">
        <v>26</v>
      </c>
      <c r="F6" s="9" t="s">
        <v>27</v>
      </c>
      <c r="G6" s="9"/>
      <c r="H6" s="9" t="s">
        <v>28</v>
      </c>
      <c r="I6" s="9"/>
      <c r="J6" s="9" t="s">
        <v>6</v>
      </c>
      <c r="K6" s="9"/>
      <c r="L6" s="9" t="s">
        <v>7</v>
      </c>
      <c r="M6" s="9"/>
      <c r="N6" s="2" t="s">
        <v>8</v>
      </c>
    </row>
    <row r="7" spans="1:14" x14ac:dyDescent="0.4">
      <c r="A7" s="9"/>
      <c r="B7" s="9"/>
      <c r="C7" s="20" t="s">
        <v>9</v>
      </c>
      <c r="D7" s="20"/>
      <c r="E7" s="3">
        <f>E8+E9+E10</f>
        <v>40.36</v>
      </c>
      <c r="F7" s="21">
        <f>F8+F9+F10</f>
        <v>40.36</v>
      </c>
      <c r="G7" s="21"/>
      <c r="H7" s="21">
        <f>H8+H9+H10</f>
        <v>38.642800000000001</v>
      </c>
      <c r="I7" s="21"/>
      <c r="J7" s="9">
        <v>10</v>
      </c>
      <c r="K7" s="9"/>
      <c r="L7" s="22">
        <f>H7/F7</f>
        <v>0.95745292368681867</v>
      </c>
      <c r="M7" s="22"/>
      <c r="N7" s="6">
        <f>L7*J7</f>
        <v>9.5745292368681874</v>
      </c>
    </row>
    <row r="8" spans="1:14" x14ac:dyDescent="0.4">
      <c r="A8" s="9"/>
      <c r="B8" s="9"/>
      <c r="C8" s="9" t="s">
        <v>29</v>
      </c>
      <c r="D8" s="9"/>
      <c r="E8" s="3">
        <v>40.36</v>
      </c>
      <c r="F8" s="18">
        <v>40.36</v>
      </c>
      <c r="G8" s="18"/>
      <c r="H8" s="18">
        <v>38.642800000000001</v>
      </c>
      <c r="I8" s="18"/>
      <c r="J8" s="15" t="s">
        <v>10</v>
      </c>
      <c r="K8" s="15"/>
      <c r="L8" s="19">
        <f>H8/F8</f>
        <v>0.95745292368681867</v>
      </c>
      <c r="M8" s="19"/>
      <c r="N8" s="7" t="s">
        <v>10</v>
      </c>
    </row>
    <row r="9" spans="1:14" x14ac:dyDescent="0.4">
      <c r="A9" s="9"/>
      <c r="B9" s="9"/>
      <c r="C9" s="9" t="s">
        <v>11</v>
      </c>
      <c r="D9" s="9"/>
      <c r="E9" s="3">
        <v>0</v>
      </c>
      <c r="F9" s="18">
        <v>0</v>
      </c>
      <c r="G9" s="18"/>
      <c r="H9" s="18">
        <v>0</v>
      </c>
      <c r="I9" s="18"/>
      <c r="J9" s="15" t="s">
        <v>10</v>
      </c>
      <c r="K9" s="15"/>
      <c r="L9" s="18">
        <v>0</v>
      </c>
      <c r="M9" s="18"/>
      <c r="N9" s="7" t="s">
        <v>10</v>
      </c>
    </row>
    <row r="10" spans="1:14" x14ac:dyDescent="0.4">
      <c r="A10" s="9"/>
      <c r="B10" s="9"/>
      <c r="C10" s="9" t="s">
        <v>12</v>
      </c>
      <c r="D10" s="9"/>
      <c r="E10" s="3">
        <v>0</v>
      </c>
      <c r="F10" s="18">
        <v>0</v>
      </c>
      <c r="G10" s="18"/>
      <c r="H10" s="18">
        <v>0</v>
      </c>
      <c r="I10" s="18"/>
      <c r="J10" s="15" t="s">
        <v>10</v>
      </c>
      <c r="K10" s="15"/>
      <c r="L10" s="18">
        <v>0</v>
      </c>
      <c r="M10" s="18"/>
      <c r="N10" s="7" t="s">
        <v>10</v>
      </c>
    </row>
    <row r="11" spans="1:14" x14ac:dyDescent="0.4">
      <c r="A11" s="9" t="s">
        <v>13</v>
      </c>
      <c r="B11" s="9" t="s">
        <v>14</v>
      </c>
      <c r="C11" s="9"/>
      <c r="D11" s="9"/>
      <c r="E11" s="9"/>
      <c r="F11" s="9"/>
      <c r="G11" s="9"/>
      <c r="H11" s="9" t="s">
        <v>15</v>
      </c>
      <c r="I11" s="9"/>
      <c r="J11" s="9"/>
      <c r="K11" s="9"/>
      <c r="L11" s="9"/>
      <c r="M11" s="9"/>
      <c r="N11" s="9"/>
    </row>
    <row r="12" spans="1:14" ht="104.25" customHeight="1" x14ac:dyDescent="0.4">
      <c r="A12" s="9"/>
      <c r="B12" s="16" t="s">
        <v>39</v>
      </c>
      <c r="C12" s="16"/>
      <c r="D12" s="16"/>
      <c r="E12" s="16"/>
      <c r="F12" s="16"/>
      <c r="G12" s="16"/>
      <c r="H12" s="17" t="s">
        <v>66</v>
      </c>
      <c r="I12" s="17"/>
      <c r="J12" s="17"/>
      <c r="K12" s="17"/>
      <c r="L12" s="17"/>
      <c r="M12" s="17"/>
      <c r="N12" s="17"/>
    </row>
    <row r="13" spans="1:14" ht="26.25" customHeight="1" x14ac:dyDescent="0.4">
      <c r="A13" s="9" t="s">
        <v>33</v>
      </c>
      <c r="B13" s="2" t="s">
        <v>16</v>
      </c>
      <c r="C13" s="2" t="s">
        <v>17</v>
      </c>
      <c r="D13" s="9" t="s">
        <v>18</v>
      </c>
      <c r="E13" s="9"/>
      <c r="F13" s="9"/>
      <c r="G13" s="2" t="s">
        <v>30</v>
      </c>
      <c r="H13" s="2" t="s">
        <v>31</v>
      </c>
      <c r="I13" s="9" t="s">
        <v>6</v>
      </c>
      <c r="J13" s="9"/>
      <c r="K13" s="9" t="s">
        <v>8</v>
      </c>
      <c r="L13" s="9"/>
      <c r="M13" s="9" t="s">
        <v>32</v>
      </c>
      <c r="N13" s="9"/>
    </row>
    <row r="14" spans="1:14" ht="26.25" customHeight="1" x14ac:dyDescent="0.4">
      <c r="A14" s="9"/>
      <c r="B14" s="9" t="s">
        <v>19</v>
      </c>
      <c r="C14" s="13" t="s">
        <v>20</v>
      </c>
      <c r="D14" s="10" t="s">
        <v>40</v>
      </c>
      <c r="E14" s="10"/>
      <c r="F14" s="10"/>
      <c r="G14" s="2" t="s">
        <v>41</v>
      </c>
      <c r="H14" s="7" t="s">
        <v>71</v>
      </c>
      <c r="I14" s="11">
        <v>3</v>
      </c>
      <c r="J14" s="12"/>
      <c r="K14" s="11">
        <v>3</v>
      </c>
      <c r="L14" s="12"/>
      <c r="M14" s="15" t="s">
        <v>77</v>
      </c>
      <c r="N14" s="15"/>
    </row>
    <row r="15" spans="1:14" x14ac:dyDescent="0.4">
      <c r="A15" s="9"/>
      <c r="B15" s="9"/>
      <c r="C15" s="23"/>
      <c r="D15" s="10" t="s">
        <v>42</v>
      </c>
      <c r="E15" s="10"/>
      <c r="F15" s="10"/>
      <c r="G15" s="2" t="s">
        <v>43</v>
      </c>
      <c r="H15" s="7" t="s">
        <v>72</v>
      </c>
      <c r="I15" s="11">
        <v>3</v>
      </c>
      <c r="J15" s="12"/>
      <c r="K15" s="11">
        <v>3</v>
      </c>
      <c r="L15" s="12"/>
      <c r="M15" s="15"/>
      <c r="N15" s="15"/>
    </row>
    <row r="16" spans="1:14" ht="27" customHeight="1" x14ac:dyDescent="0.4">
      <c r="A16" s="9"/>
      <c r="B16" s="9"/>
      <c r="C16" s="23"/>
      <c r="D16" s="10" t="s">
        <v>45</v>
      </c>
      <c r="E16" s="10"/>
      <c r="F16" s="10"/>
      <c r="G16" s="2" t="s">
        <v>46</v>
      </c>
      <c r="H16" s="7" t="s">
        <v>67</v>
      </c>
      <c r="I16" s="11">
        <v>3</v>
      </c>
      <c r="J16" s="12"/>
      <c r="K16" s="11">
        <v>3</v>
      </c>
      <c r="L16" s="12"/>
      <c r="M16" s="15" t="s">
        <v>68</v>
      </c>
      <c r="N16" s="15"/>
    </row>
    <row r="17" spans="1:14" ht="13.9" customHeight="1" x14ac:dyDescent="0.4">
      <c r="A17" s="9"/>
      <c r="B17" s="9"/>
      <c r="C17" s="23"/>
      <c r="D17" s="10" t="s">
        <v>50</v>
      </c>
      <c r="E17" s="10"/>
      <c r="F17" s="10"/>
      <c r="G17" s="2" t="s">
        <v>51</v>
      </c>
      <c r="H17" s="7" t="s">
        <v>51</v>
      </c>
      <c r="I17" s="11">
        <v>3</v>
      </c>
      <c r="J17" s="12"/>
      <c r="K17" s="11">
        <v>3</v>
      </c>
      <c r="L17" s="12"/>
      <c r="M17" s="15"/>
      <c r="N17" s="15"/>
    </row>
    <row r="18" spans="1:14" ht="28.9" customHeight="1" x14ac:dyDescent="0.4">
      <c r="A18" s="9"/>
      <c r="B18" s="9"/>
      <c r="C18" s="23"/>
      <c r="D18" s="10" t="s">
        <v>57</v>
      </c>
      <c r="E18" s="10"/>
      <c r="F18" s="10"/>
      <c r="G18" s="2" t="s">
        <v>58</v>
      </c>
      <c r="H18" s="7" t="s">
        <v>58</v>
      </c>
      <c r="I18" s="11">
        <v>3</v>
      </c>
      <c r="J18" s="12"/>
      <c r="K18" s="11">
        <v>3</v>
      </c>
      <c r="L18" s="12"/>
      <c r="M18" s="15"/>
      <c r="N18" s="15"/>
    </row>
    <row r="19" spans="1:14" ht="39.4" x14ac:dyDescent="0.4">
      <c r="A19" s="9"/>
      <c r="B19" s="9"/>
      <c r="C19" s="23"/>
      <c r="D19" s="10" t="s">
        <v>55</v>
      </c>
      <c r="E19" s="10"/>
      <c r="F19" s="10"/>
      <c r="G19" s="4" t="s">
        <v>56</v>
      </c>
      <c r="H19" s="7" t="s">
        <v>73</v>
      </c>
      <c r="I19" s="11">
        <v>3</v>
      </c>
      <c r="J19" s="12"/>
      <c r="K19" s="11">
        <v>3</v>
      </c>
      <c r="L19" s="12"/>
      <c r="M19" s="15"/>
      <c r="N19" s="15"/>
    </row>
    <row r="20" spans="1:14" ht="26.25" x14ac:dyDescent="0.4">
      <c r="A20" s="9"/>
      <c r="B20" s="9"/>
      <c r="C20" s="14"/>
      <c r="D20" s="10" t="s">
        <v>52</v>
      </c>
      <c r="E20" s="10"/>
      <c r="F20" s="10"/>
      <c r="G20" s="4" t="s">
        <v>53</v>
      </c>
      <c r="H20" s="7" t="s">
        <v>74</v>
      </c>
      <c r="I20" s="11">
        <v>3</v>
      </c>
      <c r="J20" s="12"/>
      <c r="K20" s="11">
        <v>3</v>
      </c>
      <c r="L20" s="12"/>
      <c r="M20" s="15"/>
      <c r="N20" s="15"/>
    </row>
    <row r="21" spans="1:14" ht="26.25" x14ac:dyDescent="0.4">
      <c r="A21" s="9"/>
      <c r="B21" s="9"/>
      <c r="C21" s="9" t="s">
        <v>62</v>
      </c>
      <c r="D21" s="29" t="s">
        <v>81</v>
      </c>
      <c r="E21" s="29"/>
      <c r="F21" s="29"/>
      <c r="G21" s="30" t="s">
        <v>78</v>
      </c>
      <c r="H21" s="30" t="s">
        <v>75</v>
      </c>
      <c r="I21" s="31">
        <v>5</v>
      </c>
      <c r="J21" s="31"/>
      <c r="K21" s="15">
        <v>5</v>
      </c>
      <c r="L21" s="15"/>
      <c r="M21" s="15"/>
      <c r="N21" s="15"/>
    </row>
    <row r="22" spans="1:14" ht="26.25" x14ac:dyDescent="0.4">
      <c r="A22" s="9"/>
      <c r="B22" s="9"/>
      <c r="C22" s="9"/>
      <c r="D22" s="29" t="s">
        <v>79</v>
      </c>
      <c r="E22" s="29"/>
      <c r="F22" s="29"/>
      <c r="G22" s="30" t="s">
        <v>80</v>
      </c>
      <c r="H22" s="30" t="s">
        <v>75</v>
      </c>
      <c r="I22" s="31">
        <v>5</v>
      </c>
      <c r="J22" s="31"/>
      <c r="K22" s="15">
        <v>4</v>
      </c>
      <c r="L22" s="15"/>
      <c r="M22" s="15"/>
      <c r="N22" s="15"/>
    </row>
    <row r="23" spans="1:14" ht="26.25" x14ac:dyDescent="0.4">
      <c r="A23" s="9"/>
      <c r="B23" s="9"/>
      <c r="C23" s="5" t="s">
        <v>63</v>
      </c>
      <c r="D23" s="32" t="s">
        <v>82</v>
      </c>
      <c r="E23" s="33"/>
      <c r="F23" s="34"/>
      <c r="G23" s="30" t="s">
        <v>83</v>
      </c>
      <c r="H23" s="30" t="s">
        <v>75</v>
      </c>
      <c r="I23" s="31">
        <v>9</v>
      </c>
      <c r="J23" s="31"/>
      <c r="K23" s="15">
        <v>9</v>
      </c>
      <c r="L23" s="15"/>
      <c r="M23" s="11"/>
      <c r="N23" s="12"/>
    </row>
    <row r="24" spans="1:14" ht="38.65" customHeight="1" x14ac:dyDescent="0.4">
      <c r="A24" s="9"/>
      <c r="B24" s="9"/>
      <c r="C24" s="9" t="s">
        <v>21</v>
      </c>
      <c r="D24" s="10" t="s">
        <v>47</v>
      </c>
      <c r="E24" s="10"/>
      <c r="F24" s="10"/>
      <c r="G24" s="2" t="s">
        <v>44</v>
      </c>
      <c r="H24" s="7" t="s">
        <v>69</v>
      </c>
      <c r="I24" s="11">
        <v>5</v>
      </c>
      <c r="J24" s="12"/>
      <c r="K24" s="11">
        <v>5</v>
      </c>
      <c r="L24" s="12"/>
      <c r="M24" s="15" t="s">
        <v>76</v>
      </c>
      <c r="N24" s="15"/>
    </row>
    <row r="25" spans="1:14" ht="31.9" customHeight="1" x14ac:dyDescent="0.4">
      <c r="A25" s="9"/>
      <c r="B25" s="9"/>
      <c r="C25" s="9"/>
      <c r="D25" s="10" t="s">
        <v>48</v>
      </c>
      <c r="E25" s="10"/>
      <c r="F25" s="10"/>
      <c r="G25" s="2" t="s">
        <v>49</v>
      </c>
      <c r="H25" s="7" t="s">
        <v>70</v>
      </c>
      <c r="I25" s="11">
        <v>5</v>
      </c>
      <c r="J25" s="12"/>
      <c r="K25" s="11">
        <v>5</v>
      </c>
      <c r="L25" s="12"/>
      <c r="M25" s="15"/>
      <c r="N25" s="15"/>
    </row>
    <row r="26" spans="1:14" ht="49.9" customHeight="1" x14ac:dyDescent="0.4">
      <c r="A26" s="9"/>
      <c r="B26" s="13" t="s">
        <v>22</v>
      </c>
      <c r="C26" s="13" t="s">
        <v>34</v>
      </c>
      <c r="D26" s="10" t="s">
        <v>54</v>
      </c>
      <c r="E26" s="10"/>
      <c r="F26" s="10"/>
      <c r="G26" s="2" t="s">
        <v>61</v>
      </c>
      <c r="H26" s="30" t="s">
        <v>75</v>
      </c>
      <c r="I26" s="11">
        <v>15</v>
      </c>
      <c r="J26" s="12"/>
      <c r="K26" s="11">
        <v>13.5</v>
      </c>
      <c r="L26" s="12"/>
      <c r="M26" s="15"/>
      <c r="N26" s="15"/>
    </row>
    <row r="27" spans="1:14" ht="49.9" customHeight="1" x14ac:dyDescent="0.4">
      <c r="A27" s="9"/>
      <c r="B27" s="14"/>
      <c r="C27" s="14"/>
      <c r="D27" s="10" t="s">
        <v>59</v>
      </c>
      <c r="E27" s="10"/>
      <c r="F27" s="10"/>
      <c r="G27" s="2" t="s">
        <v>60</v>
      </c>
      <c r="H27" s="30" t="s">
        <v>75</v>
      </c>
      <c r="I27" s="11">
        <v>15</v>
      </c>
      <c r="J27" s="12"/>
      <c r="K27" s="11">
        <v>13.5</v>
      </c>
      <c r="L27" s="12"/>
      <c r="M27" s="15"/>
      <c r="N27" s="15"/>
    </row>
    <row r="28" spans="1:14" ht="51" customHeight="1" x14ac:dyDescent="0.4">
      <c r="A28" s="9"/>
      <c r="B28" s="5" t="s">
        <v>64</v>
      </c>
      <c r="C28" s="5" t="s">
        <v>65</v>
      </c>
      <c r="D28" s="10" t="s">
        <v>84</v>
      </c>
      <c r="E28" s="10"/>
      <c r="F28" s="10"/>
      <c r="G28" s="26">
        <v>0.9</v>
      </c>
      <c r="H28" s="27">
        <v>0.93359999999999999</v>
      </c>
      <c r="I28" s="15">
        <v>10</v>
      </c>
      <c r="J28" s="15"/>
      <c r="K28" s="15">
        <v>10</v>
      </c>
      <c r="L28" s="15"/>
      <c r="M28" s="15"/>
      <c r="N28" s="15"/>
    </row>
    <row r="29" spans="1:14" ht="22.15" customHeight="1" x14ac:dyDescent="0.4">
      <c r="A29" s="8" t="s">
        <v>23</v>
      </c>
      <c r="B29" s="8"/>
      <c r="C29" s="8"/>
      <c r="D29" s="8"/>
      <c r="E29" s="8"/>
      <c r="F29" s="8"/>
      <c r="G29" s="8"/>
      <c r="H29" s="8"/>
      <c r="I29" s="8">
        <f>J7+SUM(I14:J28)</f>
        <v>100</v>
      </c>
      <c r="J29" s="8"/>
      <c r="K29" s="28">
        <f>N7+SUM(K14:L28)</f>
        <v>95.574529236868187</v>
      </c>
      <c r="L29" s="28"/>
      <c r="M29" s="9"/>
      <c r="N29" s="9"/>
    </row>
    <row r="30" spans="1:14" x14ac:dyDescent="0.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</sheetData>
  <mergeCells count="118">
    <mergeCell ref="A1:N1"/>
    <mergeCell ref="A2:N2"/>
    <mergeCell ref="A6:B10"/>
    <mergeCell ref="A13:A28"/>
    <mergeCell ref="I26:J26"/>
    <mergeCell ref="K26:L26"/>
    <mergeCell ref="M26:N26"/>
    <mergeCell ref="D27:F27"/>
    <mergeCell ref="I27:J27"/>
    <mergeCell ref="C24:C25"/>
    <mergeCell ref="D24:F24"/>
    <mergeCell ref="I24:J24"/>
    <mergeCell ref="K24:L24"/>
    <mergeCell ref="M24:N24"/>
    <mergeCell ref="D25:F25"/>
    <mergeCell ref="I25:J25"/>
    <mergeCell ref="I17:J17"/>
    <mergeCell ref="K17:L17"/>
    <mergeCell ref="M17:N17"/>
    <mergeCell ref="C14:C20"/>
    <mergeCell ref="L10:M10"/>
    <mergeCell ref="M18:N18"/>
    <mergeCell ref="D19:F19"/>
    <mergeCell ref="D20:F20"/>
    <mergeCell ref="K15:L15"/>
    <mergeCell ref="M15:N15"/>
    <mergeCell ref="D16:F16"/>
    <mergeCell ref="I16:J16"/>
    <mergeCell ref="K16:L16"/>
    <mergeCell ref="M16:N16"/>
    <mergeCell ref="M13:N13"/>
    <mergeCell ref="B14:B25"/>
    <mergeCell ref="D14:F14"/>
    <mergeCell ref="I14:J14"/>
    <mergeCell ref="K14:L14"/>
    <mergeCell ref="M14:N14"/>
    <mergeCell ref="D15:F15"/>
    <mergeCell ref="I15:J15"/>
    <mergeCell ref="D17:F17"/>
    <mergeCell ref="C21:C22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K25:L25"/>
    <mergeCell ref="M25:N25"/>
    <mergeCell ref="A3:B3"/>
    <mergeCell ref="C3:N3"/>
    <mergeCell ref="A4:B4"/>
    <mergeCell ref="C4:G4"/>
    <mergeCell ref="H4:I4"/>
    <mergeCell ref="J4:N4"/>
    <mergeCell ref="F8:G8"/>
    <mergeCell ref="H8:I8"/>
    <mergeCell ref="J8:K8"/>
    <mergeCell ref="L8:M8"/>
    <mergeCell ref="J6:K6"/>
    <mergeCell ref="L6:M6"/>
    <mergeCell ref="C7:D7"/>
    <mergeCell ref="F7:G7"/>
    <mergeCell ref="H7:I7"/>
    <mergeCell ref="J7:K7"/>
    <mergeCell ref="L7:M7"/>
    <mergeCell ref="C6:D6"/>
    <mergeCell ref="C8:D8"/>
    <mergeCell ref="A5:B5"/>
    <mergeCell ref="C5:G5"/>
    <mergeCell ref="H5:I5"/>
    <mergeCell ref="J5:N5"/>
    <mergeCell ref="F6:G6"/>
    <mergeCell ref="H6:I6"/>
    <mergeCell ref="A11:A12"/>
    <mergeCell ref="B11:G11"/>
    <mergeCell ref="H11:N11"/>
    <mergeCell ref="B12:G12"/>
    <mergeCell ref="H12:N12"/>
    <mergeCell ref="D13:F13"/>
    <mergeCell ref="I13:J13"/>
    <mergeCell ref="K13:L13"/>
    <mergeCell ref="F9:G9"/>
    <mergeCell ref="H9:I9"/>
    <mergeCell ref="J9:K9"/>
    <mergeCell ref="L9:M9"/>
    <mergeCell ref="C10:D10"/>
    <mergeCell ref="F10:G10"/>
    <mergeCell ref="H10:I10"/>
    <mergeCell ref="J10:K10"/>
    <mergeCell ref="C9:D9"/>
    <mergeCell ref="A29:H29"/>
    <mergeCell ref="I29:J29"/>
    <mergeCell ref="K29:L29"/>
    <mergeCell ref="M29:N29"/>
    <mergeCell ref="D26:F26"/>
    <mergeCell ref="D18:F18"/>
    <mergeCell ref="I18:J18"/>
    <mergeCell ref="K18:L18"/>
    <mergeCell ref="B26:B27"/>
    <mergeCell ref="C26:C27"/>
    <mergeCell ref="D28:F28"/>
    <mergeCell ref="I28:J28"/>
    <mergeCell ref="K28:L28"/>
    <mergeCell ref="M28:N28"/>
    <mergeCell ref="M23:N23"/>
    <mergeCell ref="I19:J19"/>
    <mergeCell ref="I20:J20"/>
    <mergeCell ref="K19:L19"/>
    <mergeCell ref="K20:L20"/>
    <mergeCell ref="M19:N19"/>
    <mergeCell ref="M20:N20"/>
    <mergeCell ref="K27:L27"/>
    <mergeCell ref="M27:N27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Charlotte</cp:lastModifiedBy>
  <dcterms:created xsi:type="dcterms:W3CDTF">2015-06-05T18:19:34Z</dcterms:created>
  <dcterms:modified xsi:type="dcterms:W3CDTF">2022-05-31T07:39:39Z</dcterms:modified>
</cp:coreProperties>
</file>