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E:\2.北京市司法局\4.项目简易自评\3.自评表审核稿\已提交自评表-0531确认\局本级\"/>
    </mc:Choice>
  </mc:AlternateContent>
  <xr:revisionPtr revIDLastSave="0" documentId="13_ncr:1_{8F195154-54CB-46F7-BFAD-1ABF3F1CDF1A}" xr6:coauthVersionLast="47" xr6:coauthVersionMax="47" xr10:uidLastSave="{00000000-0000-0000-0000-000000000000}"/>
  <bookViews>
    <workbookView xWindow="-98" yWindow="-98" windowWidth="19095" windowHeight="121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4" i="1" l="1"/>
  <c r="I26" i="1"/>
  <c r="L8" i="1"/>
  <c r="H7" i="1"/>
  <c r="F7" i="1"/>
  <c r="E7" i="1"/>
  <c r="L7" i="1" l="1"/>
  <c r="N7" i="1" s="1"/>
  <c r="K26" i="1" s="1"/>
</calcChain>
</file>

<file path=xl/sharedStrings.xml><?xml version="1.0" encoding="utf-8"?>
<sst xmlns="http://schemas.openxmlformats.org/spreadsheetml/2006/main" count="87" uniqueCount="72">
  <si>
    <t>项目支出绩效自评表</t>
  </si>
  <si>
    <t>（2021年度）</t>
  </si>
  <si>
    <t>项目名称</t>
  </si>
  <si>
    <t>主管部门</t>
  </si>
  <si>
    <t>北京市司法局</t>
  </si>
  <si>
    <t>实施单位</t>
  </si>
  <si>
    <t>北京市司法局本级</t>
  </si>
  <si>
    <t>项目负责人</t>
  </si>
  <si>
    <t>张明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</si>
  <si>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</si>
  <si>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</si>
  <si>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</si>
  <si>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</si>
  <si>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</si>
  <si>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</si>
  <si>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</si>
  <si>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</si>
  <si>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</si>
  <si>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</si>
  <si>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</si>
  <si>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</si>
  <si>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</si>
  <si>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</si>
  <si>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</si>
  <si>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</si>
  <si>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坚持以习近平新时代中国特色社会主义思想为指导，强化职能整合，管理聚合、队伍融合，坚持问题导向、目标导向、效果导向；紧密结合司法部、市委市政府相关工作要求，以筑牢公共法律服务体系基础建设为总抓手，统筹推进公共法律服务实体、网络、热线和项目平台建设，全面深化法律援助制度改革，打好司法鉴定体制改革“攻坚战”，做好仲裁工作，脚踏实地，惟真惟实，圆满完成各项工作任务</t>
  </si>
  <si>
    <t>绩效指标</t>
  </si>
  <si>
    <t>一级指标</t>
  </si>
  <si>
    <t>二级指标</t>
  </si>
  <si>
    <t>三级指标</t>
  </si>
  <si>
    <t>年度指标值</t>
  </si>
  <si>
    <t>实际完成值</t>
  </si>
  <si>
    <t>产出指标</t>
  </si>
  <si>
    <t>数量指标</t>
  </si>
  <si>
    <t>跟踪、回访法律援助案件办理进度和质量的人次</t>
  </si>
  <si>
    <t>不少于600人次</t>
  </si>
  <si>
    <t>1000人</t>
  </si>
  <si>
    <t>质量指标</t>
  </si>
  <si>
    <t>法律援助专项宣传覆盖范围</t>
  </si>
  <si>
    <t>全市16个区</t>
  </si>
  <si>
    <t>时效指标</t>
  </si>
  <si>
    <t>项目工作完成及时性</t>
  </si>
  <si>
    <t>及时</t>
  </si>
  <si>
    <t>成本指标</t>
  </si>
  <si>
    <t>司法鉴定执业人员能力评估考试平均成本</t>
  </si>
  <si>
    <t>65元/人/科</t>
  </si>
  <si>
    <t>效益指标</t>
  </si>
  <si>
    <t>社会效益指标</t>
  </si>
  <si>
    <t>推进公共法律服务实体、网络、热线和项目平台建设</t>
  </si>
  <si>
    <t>深化法律援助制度建设与执行，确保当事人的合法权益</t>
  </si>
  <si>
    <t>做好司法鉴定，推进公共法律服务体系基础建设</t>
  </si>
  <si>
    <t>满意度指标</t>
  </si>
  <si>
    <t>服务对象满意度标</t>
  </si>
  <si>
    <t>总分</t>
  </si>
  <si>
    <t>公共法律服务管理工作</t>
    <phoneticPr fontId="7" type="noConversion"/>
  </si>
  <si>
    <t>8344人次</t>
    <phoneticPr fontId="7" type="noConversion"/>
  </si>
  <si>
    <t>1184人</t>
    <phoneticPr fontId="7" type="noConversion"/>
  </si>
  <si>
    <t>偏差原因分析及改进措施</t>
    <phoneticPr fontId="7" type="noConversion"/>
  </si>
  <si>
    <t>达成年度指标</t>
    <phoneticPr fontId="7" type="noConversion"/>
  </si>
  <si>
    <t>作用显著</t>
    <phoneticPr fontId="7" type="noConversion"/>
  </si>
  <si>
    <t>效果显著</t>
    <phoneticPr fontId="7" type="noConversion"/>
  </si>
  <si>
    <t>以习近平新时代中国特色社会主义思想为指导，强化职能整合，管理聚合、队伍融合，坚持问题导向、目标导向、效果导向；结合司法部、市委市政府相关工作要求，以筑牢公共法律服务体系基础建设为总抓手，统筹推进公共法律服务实体、网络、热线和项目平台建设，全面深化法律援助制度改革，打好司法鉴定体制改革“攻坚战”，做好仲裁工作，脚踏实地，惟真惟实，圆满完成了各项工作任务。</t>
    <phoneticPr fontId="7" type="noConversion"/>
  </si>
  <si>
    <t>法律援助案件质量评查次数</t>
    <phoneticPr fontId="7" type="noConversion"/>
  </si>
  <si>
    <t>1次</t>
    <phoneticPr fontId="7" type="noConversion"/>
  </si>
  <si>
    <t>促进服务质量提高，提升跟踪回访力度</t>
    <phoneticPr fontId="7" type="noConversion"/>
  </si>
  <si>
    <t>司法鉴定执业人员能力评估考试参加人员</t>
    <phoneticPr fontId="7" type="noConversion"/>
  </si>
  <si>
    <t>司法鉴定执业人员能力评估考试规范性</t>
    <phoneticPr fontId="7" type="noConversion"/>
  </si>
  <si>
    <t>严格规范</t>
    <phoneticPr fontId="7" type="noConversion"/>
  </si>
  <si>
    <t>项目成本控制数</t>
    <phoneticPr fontId="7" type="noConversion"/>
  </si>
  <si>
    <t>69.36万元</t>
    <phoneticPr fontId="7" type="noConversion"/>
  </si>
  <si>
    <t>60.16万元</t>
    <phoneticPr fontId="7" type="noConversion"/>
  </si>
  <si>
    <t>公共法律服务管理对象满意度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</si>
</sst>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view="pageBreakPreview" topLeftCell="A11" zoomScale="99" zoomScaleNormal="100" zoomScaleSheetLayoutView="99" workbookViewId="0">
      <selection activeCell="P19" sqref="P19"/>
    </sheetView>
  </sheetViews>
  <sheetFormatPr defaultColWidth="9" defaultRowHeight="13.9" x14ac:dyDescent="0.4"/>
  <cols>
    <col min="1" max="1" width="4.3984375" customWidth="1"/>
    <col min="2" max="2" width="5.9296875" customWidth="1"/>
    <col min="3" max="3" width="6.59765625" customWidth="1"/>
    <col min="4" max="4" width="11.06640625" customWidth="1"/>
    <col min="5" max="5" width="10.53125" customWidth="1"/>
    <col min="6" max="6" width="3.59765625" customWidth="1"/>
    <col min="7" max="7" width="7.19921875" customWidth="1"/>
    <col min="8" max="8" width="7.06640625" customWidth="1"/>
    <col min="9" max="9" width="3.46484375" customWidth="1"/>
    <col min="10" max="10" width="5.19921875" customWidth="1"/>
    <col min="11" max="11" width="1.6640625" customWidth="1"/>
    <col min="12" max="12" width="5" customWidth="1"/>
    <col min="13" max="13" width="5.265625" customWidth="1"/>
    <col min="14" max="14" width="7.46484375" customWidth="1"/>
  </cols>
  <sheetData>
    <row r="1" spans="1:14" ht="28.9" customHeight="1" x14ac:dyDescent="0.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21" customHeight="1" x14ac:dyDescent="0.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x14ac:dyDescent="0.4">
      <c r="A3" s="10" t="s">
        <v>2</v>
      </c>
      <c r="B3" s="10"/>
      <c r="C3" s="10" t="s">
        <v>54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x14ac:dyDescent="0.4">
      <c r="A4" s="10" t="s">
        <v>3</v>
      </c>
      <c r="B4" s="10"/>
      <c r="C4" s="10" t="s">
        <v>4</v>
      </c>
      <c r="D4" s="10"/>
      <c r="E4" s="10"/>
      <c r="F4" s="10"/>
      <c r="G4" s="10"/>
      <c r="H4" s="10" t="s">
        <v>5</v>
      </c>
      <c r="I4" s="10"/>
      <c r="J4" s="10" t="s">
        <v>6</v>
      </c>
      <c r="K4" s="10"/>
      <c r="L4" s="10"/>
      <c r="M4" s="10"/>
      <c r="N4" s="10"/>
    </row>
    <row r="5" spans="1:14" x14ac:dyDescent="0.4">
      <c r="A5" s="10" t="s">
        <v>7</v>
      </c>
      <c r="B5" s="10"/>
      <c r="C5" s="10" t="s">
        <v>8</v>
      </c>
      <c r="D5" s="10"/>
      <c r="E5" s="10"/>
      <c r="F5" s="10"/>
      <c r="G5" s="10"/>
      <c r="H5" s="10" t="s">
        <v>9</v>
      </c>
      <c r="I5" s="10"/>
      <c r="J5" s="10">
        <v>55579018</v>
      </c>
      <c r="K5" s="10"/>
      <c r="L5" s="10"/>
      <c r="M5" s="10"/>
      <c r="N5" s="10"/>
    </row>
    <row r="6" spans="1:14" x14ac:dyDescent="0.4">
      <c r="A6" s="10" t="s">
        <v>10</v>
      </c>
      <c r="B6" s="10"/>
      <c r="C6" s="10"/>
      <c r="D6" s="10"/>
      <c r="E6" s="1" t="s">
        <v>11</v>
      </c>
      <c r="F6" s="10" t="s">
        <v>12</v>
      </c>
      <c r="G6" s="10"/>
      <c r="H6" s="10" t="s">
        <v>13</v>
      </c>
      <c r="I6" s="10"/>
      <c r="J6" s="10" t="s">
        <v>14</v>
      </c>
      <c r="K6" s="10"/>
      <c r="L6" s="10" t="s">
        <v>15</v>
      </c>
      <c r="M6" s="10"/>
      <c r="N6" s="1" t="s">
        <v>16</v>
      </c>
    </row>
    <row r="7" spans="1:14" x14ac:dyDescent="0.4">
      <c r="A7" s="10"/>
      <c r="B7" s="10"/>
      <c r="C7" s="11" t="s">
        <v>17</v>
      </c>
      <c r="D7" s="11"/>
      <c r="E7" s="3">
        <f>E8+E9+E10</f>
        <v>126.4572</v>
      </c>
      <c r="F7" s="12">
        <f>F8+F9+F10</f>
        <v>69.359560000000002</v>
      </c>
      <c r="G7" s="12"/>
      <c r="H7" s="12">
        <f>H8+H9+H10</f>
        <v>60.160629999999998</v>
      </c>
      <c r="I7" s="12"/>
      <c r="J7" s="10">
        <v>10</v>
      </c>
      <c r="K7" s="10"/>
      <c r="L7" s="13">
        <f>H7/F7</f>
        <v>0.86737329360220849</v>
      </c>
      <c r="M7" s="13"/>
      <c r="N7" s="5">
        <f>L7*J7</f>
        <v>8.6737329360220841</v>
      </c>
    </row>
    <row r="8" spans="1:14" x14ac:dyDescent="0.4">
      <c r="A8" s="10"/>
      <c r="B8" s="10"/>
      <c r="C8" s="10" t="s">
        <v>18</v>
      </c>
      <c r="D8" s="10"/>
      <c r="E8" s="3">
        <v>126.4572</v>
      </c>
      <c r="F8" s="14">
        <v>69.359560000000002</v>
      </c>
      <c r="G8" s="14"/>
      <c r="H8" s="14">
        <v>60.160629999999998</v>
      </c>
      <c r="I8" s="14"/>
      <c r="J8" s="15" t="s">
        <v>19</v>
      </c>
      <c r="K8" s="15"/>
      <c r="L8" s="16">
        <f>H8/F8</f>
        <v>0.86737329360220849</v>
      </c>
      <c r="M8" s="16"/>
      <c r="N8" s="1" t="s">
        <v>19</v>
      </c>
    </row>
    <row r="9" spans="1:14" x14ac:dyDescent="0.4">
      <c r="A9" s="10"/>
      <c r="B9" s="10"/>
      <c r="C9" s="10" t="s">
        <v>20</v>
      </c>
      <c r="D9" s="10"/>
      <c r="E9" s="3">
        <v>0</v>
      </c>
      <c r="F9" s="14">
        <v>0</v>
      </c>
      <c r="G9" s="14"/>
      <c r="H9" s="14">
        <v>0</v>
      </c>
      <c r="I9" s="14"/>
      <c r="J9" s="15" t="s">
        <v>19</v>
      </c>
      <c r="K9" s="15"/>
      <c r="L9" s="14">
        <v>0</v>
      </c>
      <c r="M9" s="14"/>
      <c r="N9" s="1" t="s">
        <v>19</v>
      </c>
    </row>
    <row r="10" spans="1:14" x14ac:dyDescent="0.4">
      <c r="A10" s="10"/>
      <c r="B10" s="10"/>
      <c r="C10" s="10" t="s">
        <v>21</v>
      </c>
      <c r="D10" s="10"/>
      <c r="E10" s="3">
        <v>0</v>
      </c>
      <c r="F10" s="14">
        <v>0</v>
      </c>
      <c r="G10" s="14"/>
      <c r="H10" s="14">
        <v>0</v>
      </c>
      <c r="I10" s="14"/>
      <c r="J10" s="15" t="s">
        <v>19</v>
      </c>
      <c r="K10" s="15"/>
      <c r="L10" s="14">
        <v>0</v>
      </c>
      <c r="M10" s="14"/>
      <c r="N10" s="1" t="s">
        <v>19</v>
      </c>
    </row>
    <row r="11" spans="1:14" x14ac:dyDescent="0.4">
      <c r="A11" s="10" t="s">
        <v>22</v>
      </c>
      <c r="B11" s="10" t="s">
        <v>23</v>
      </c>
      <c r="C11" s="10"/>
      <c r="D11" s="10"/>
      <c r="E11" s="10"/>
      <c r="F11" s="10"/>
      <c r="G11" s="10"/>
      <c r="H11" s="10" t="s">
        <v>24</v>
      </c>
      <c r="I11" s="10"/>
      <c r="J11" s="10"/>
      <c r="K11" s="10"/>
      <c r="L11" s="10"/>
      <c r="M11" s="10"/>
      <c r="N11" s="10"/>
    </row>
    <row r="12" spans="1:14" ht="150.4" customHeight="1" x14ac:dyDescent="0.4">
      <c r="A12" s="10"/>
      <c r="B12" s="17" t="s">
        <v>25</v>
      </c>
      <c r="C12" s="17"/>
      <c r="D12" s="17"/>
      <c r="E12" s="17"/>
      <c r="F12" s="17"/>
      <c r="G12" s="17"/>
      <c r="H12" s="15" t="s">
        <v>61</v>
      </c>
      <c r="I12" s="15"/>
      <c r="J12" s="15"/>
      <c r="K12" s="15"/>
      <c r="L12" s="15"/>
      <c r="M12" s="15"/>
      <c r="N12" s="15"/>
    </row>
    <row r="13" spans="1:14" ht="26.25" customHeight="1" x14ac:dyDescent="0.4">
      <c r="A13" s="10" t="s">
        <v>26</v>
      </c>
      <c r="B13" s="1" t="s">
        <v>27</v>
      </c>
      <c r="C13" s="1" t="s">
        <v>28</v>
      </c>
      <c r="D13" s="10" t="s">
        <v>29</v>
      </c>
      <c r="E13" s="10"/>
      <c r="F13" s="10"/>
      <c r="G13" s="1" t="s">
        <v>30</v>
      </c>
      <c r="H13" s="4" t="s">
        <v>31</v>
      </c>
      <c r="I13" s="10" t="s">
        <v>14</v>
      </c>
      <c r="J13" s="10"/>
      <c r="K13" s="10" t="s">
        <v>16</v>
      </c>
      <c r="L13" s="10"/>
      <c r="M13" s="10" t="s">
        <v>57</v>
      </c>
      <c r="N13" s="10"/>
    </row>
    <row r="14" spans="1:14" ht="50.25" customHeight="1" x14ac:dyDescent="0.4">
      <c r="A14" s="10"/>
      <c r="B14" s="10" t="s">
        <v>32</v>
      </c>
      <c r="C14" s="10" t="s">
        <v>33</v>
      </c>
      <c r="D14" s="18" t="s">
        <v>34</v>
      </c>
      <c r="E14" s="18"/>
      <c r="F14" s="18"/>
      <c r="G14" s="1" t="s">
        <v>35</v>
      </c>
      <c r="H14" s="6" t="s">
        <v>55</v>
      </c>
      <c r="I14" s="10">
        <v>5</v>
      </c>
      <c r="J14" s="10"/>
      <c r="K14" s="10">
        <f>5*(1-30%)</f>
        <v>3.5</v>
      </c>
      <c r="L14" s="10"/>
      <c r="M14" s="15" t="s">
        <v>64</v>
      </c>
      <c r="N14" s="15"/>
    </row>
    <row r="15" spans="1:14" ht="31.9" customHeight="1" x14ac:dyDescent="0.4">
      <c r="A15" s="10"/>
      <c r="B15" s="10"/>
      <c r="C15" s="10"/>
      <c r="D15" s="18" t="s">
        <v>62</v>
      </c>
      <c r="E15" s="18"/>
      <c r="F15" s="18"/>
      <c r="G15" s="1" t="s">
        <v>63</v>
      </c>
      <c r="H15" s="7" t="s">
        <v>63</v>
      </c>
      <c r="I15" s="10">
        <v>7</v>
      </c>
      <c r="J15" s="10"/>
      <c r="K15" s="10">
        <v>7</v>
      </c>
      <c r="L15" s="10"/>
      <c r="M15" s="15"/>
      <c r="N15" s="15"/>
    </row>
    <row r="16" spans="1:14" ht="28.15" customHeight="1" x14ac:dyDescent="0.4">
      <c r="A16" s="10"/>
      <c r="B16" s="10"/>
      <c r="C16" s="10"/>
      <c r="D16" s="18" t="s">
        <v>65</v>
      </c>
      <c r="E16" s="18"/>
      <c r="F16" s="18"/>
      <c r="G16" s="1" t="s">
        <v>36</v>
      </c>
      <c r="H16" s="6" t="s">
        <v>56</v>
      </c>
      <c r="I16" s="10">
        <v>8</v>
      </c>
      <c r="J16" s="10"/>
      <c r="K16" s="10">
        <v>8</v>
      </c>
      <c r="L16" s="10"/>
      <c r="M16" s="15"/>
      <c r="N16" s="15"/>
    </row>
    <row r="17" spans="1:14" ht="30.4" customHeight="1" x14ac:dyDescent="0.4">
      <c r="A17" s="10"/>
      <c r="B17" s="10"/>
      <c r="C17" s="10" t="s">
        <v>37</v>
      </c>
      <c r="D17" s="18" t="s">
        <v>38</v>
      </c>
      <c r="E17" s="18"/>
      <c r="F17" s="18"/>
      <c r="G17" s="1" t="s">
        <v>39</v>
      </c>
      <c r="H17" s="4" t="s">
        <v>39</v>
      </c>
      <c r="I17" s="10">
        <v>5</v>
      </c>
      <c r="J17" s="10"/>
      <c r="K17" s="10">
        <v>5</v>
      </c>
      <c r="L17" s="10"/>
      <c r="M17" s="15"/>
      <c r="N17" s="15"/>
    </row>
    <row r="18" spans="1:14" ht="34.15" customHeight="1" x14ac:dyDescent="0.4">
      <c r="A18" s="10"/>
      <c r="B18" s="10"/>
      <c r="C18" s="10"/>
      <c r="D18" s="23" t="s">
        <v>66</v>
      </c>
      <c r="E18" s="23"/>
      <c r="F18" s="23"/>
      <c r="G18" s="24" t="s">
        <v>67</v>
      </c>
      <c r="H18" s="24" t="s">
        <v>58</v>
      </c>
      <c r="I18" s="25">
        <v>5</v>
      </c>
      <c r="J18" s="25"/>
      <c r="K18" s="25">
        <v>4.5</v>
      </c>
      <c r="L18" s="25"/>
      <c r="M18" s="25"/>
      <c r="N18" s="25"/>
    </row>
    <row r="19" spans="1:14" ht="30" customHeight="1" x14ac:dyDescent="0.4">
      <c r="A19" s="10"/>
      <c r="B19" s="10"/>
      <c r="C19" s="1" t="s">
        <v>40</v>
      </c>
      <c r="D19" s="26" t="s">
        <v>41</v>
      </c>
      <c r="E19" s="27"/>
      <c r="F19" s="28"/>
      <c r="G19" s="24" t="s">
        <v>42</v>
      </c>
      <c r="H19" s="24" t="s">
        <v>58</v>
      </c>
      <c r="I19" s="25">
        <v>10</v>
      </c>
      <c r="J19" s="25"/>
      <c r="K19" s="26">
        <v>10</v>
      </c>
      <c r="L19" s="28"/>
      <c r="M19" s="26"/>
      <c r="N19" s="28"/>
    </row>
    <row r="20" spans="1:14" ht="27.75" customHeight="1" x14ac:dyDescent="0.4">
      <c r="A20" s="10"/>
      <c r="B20" s="10"/>
      <c r="C20" s="10" t="s">
        <v>43</v>
      </c>
      <c r="D20" s="18" t="s">
        <v>68</v>
      </c>
      <c r="E20" s="18"/>
      <c r="F20" s="18"/>
      <c r="G20" s="7" t="s">
        <v>69</v>
      </c>
      <c r="H20" s="7" t="s">
        <v>70</v>
      </c>
      <c r="I20" s="15">
        <v>5</v>
      </c>
      <c r="J20" s="15"/>
      <c r="K20" s="15">
        <v>5</v>
      </c>
      <c r="L20" s="15"/>
      <c r="M20" s="15"/>
      <c r="N20" s="15"/>
    </row>
    <row r="21" spans="1:14" ht="26.25" x14ac:dyDescent="0.4">
      <c r="A21" s="10"/>
      <c r="B21" s="10"/>
      <c r="C21" s="10"/>
      <c r="D21" s="18" t="s">
        <v>44</v>
      </c>
      <c r="E21" s="18"/>
      <c r="F21" s="18"/>
      <c r="G21" s="7" t="s">
        <v>45</v>
      </c>
      <c r="H21" s="7" t="s">
        <v>45</v>
      </c>
      <c r="I21" s="15">
        <v>5</v>
      </c>
      <c r="J21" s="15"/>
      <c r="K21" s="15">
        <v>5</v>
      </c>
      <c r="L21" s="15"/>
      <c r="M21" s="15"/>
      <c r="N21" s="15"/>
    </row>
    <row r="22" spans="1:14" ht="34.15" customHeight="1" x14ac:dyDescent="0.4">
      <c r="A22" s="10"/>
      <c r="B22" s="20" t="s">
        <v>46</v>
      </c>
      <c r="C22" s="20" t="s">
        <v>47</v>
      </c>
      <c r="D22" s="23" t="s">
        <v>48</v>
      </c>
      <c r="E22" s="23"/>
      <c r="F22" s="23"/>
      <c r="G22" s="24" t="s">
        <v>59</v>
      </c>
      <c r="H22" s="24" t="s">
        <v>58</v>
      </c>
      <c r="I22" s="10">
        <v>10</v>
      </c>
      <c r="J22" s="10"/>
      <c r="K22" s="10">
        <v>9.5</v>
      </c>
      <c r="L22" s="10"/>
      <c r="M22" s="15"/>
      <c r="N22" s="15"/>
    </row>
    <row r="23" spans="1:14" ht="36.75" customHeight="1" x14ac:dyDescent="0.4">
      <c r="A23" s="10"/>
      <c r="B23" s="21"/>
      <c r="C23" s="21"/>
      <c r="D23" s="23" t="s">
        <v>49</v>
      </c>
      <c r="E23" s="23"/>
      <c r="F23" s="23"/>
      <c r="G23" s="24" t="s">
        <v>60</v>
      </c>
      <c r="H23" s="24" t="s">
        <v>58</v>
      </c>
      <c r="I23" s="10">
        <v>10</v>
      </c>
      <c r="J23" s="10"/>
      <c r="K23" s="10">
        <v>9.5</v>
      </c>
      <c r="L23" s="10"/>
      <c r="M23" s="15"/>
      <c r="N23" s="15"/>
    </row>
    <row r="24" spans="1:14" ht="36.75" customHeight="1" x14ac:dyDescent="0.4">
      <c r="A24" s="10"/>
      <c r="B24" s="22"/>
      <c r="C24" s="22"/>
      <c r="D24" s="23" t="s">
        <v>50</v>
      </c>
      <c r="E24" s="23"/>
      <c r="F24" s="23"/>
      <c r="G24" s="24" t="s">
        <v>59</v>
      </c>
      <c r="H24" s="24" t="s">
        <v>58</v>
      </c>
      <c r="I24" s="10">
        <v>10</v>
      </c>
      <c r="J24" s="10"/>
      <c r="K24" s="10">
        <v>9</v>
      </c>
      <c r="L24" s="10"/>
      <c r="M24" s="15"/>
      <c r="N24" s="15"/>
    </row>
    <row r="25" spans="1:14" ht="48.75" customHeight="1" x14ac:dyDescent="0.4">
      <c r="A25" s="10"/>
      <c r="B25" s="1" t="s">
        <v>51</v>
      </c>
      <c r="C25" s="1" t="s">
        <v>52</v>
      </c>
      <c r="D25" s="23" t="s">
        <v>71</v>
      </c>
      <c r="E25" s="23"/>
      <c r="F25" s="23"/>
      <c r="G25" s="30">
        <v>0.9</v>
      </c>
      <c r="H25" s="31">
        <v>0.93359999999999999</v>
      </c>
      <c r="I25" s="10">
        <v>10</v>
      </c>
      <c r="J25" s="10"/>
      <c r="K25" s="10">
        <v>10</v>
      </c>
      <c r="L25" s="10"/>
      <c r="M25" s="15"/>
      <c r="N25" s="15"/>
    </row>
    <row r="26" spans="1:14" ht="22.15" customHeight="1" x14ac:dyDescent="0.4">
      <c r="A26" s="19" t="s">
        <v>53</v>
      </c>
      <c r="B26" s="19"/>
      <c r="C26" s="19"/>
      <c r="D26" s="19"/>
      <c r="E26" s="19"/>
      <c r="F26" s="19"/>
      <c r="G26" s="19"/>
      <c r="H26" s="19"/>
      <c r="I26" s="19">
        <f>J7+SUM(I14:J25)</f>
        <v>100</v>
      </c>
      <c r="J26" s="19"/>
      <c r="K26" s="29">
        <f>N7+SUM(K14:L25)</f>
        <v>94.673732936022077</v>
      </c>
      <c r="L26" s="29"/>
      <c r="M26" s="10"/>
      <c r="N26" s="10"/>
    </row>
    <row r="27" spans="1:14" x14ac:dyDescent="0.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</sheetData>
  <mergeCells count="106">
    <mergeCell ref="A13:A25"/>
    <mergeCell ref="B14:B21"/>
    <mergeCell ref="B22:B24"/>
    <mergeCell ref="C14:C16"/>
    <mergeCell ref="C17:C18"/>
    <mergeCell ref="C20:C21"/>
    <mergeCell ref="C22:C24"/>
    <mergeCell ref="D24:F24"/>
    <mergeCell ref="I24:J24"/>
    <mergeCell ref="D25:F25"/>
    <mergeCell ref="I25:J25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K24:L24"/>
    <mergeCell ref="M24:N24"/>
    <mergeCell ref="K25:L25"/>
    <mergeCell ref="M25:N25"/>
    <mergeCell ref="A26:H26"/>
    <mergeCell ref="I26:J26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6:F16"/>
    <mergeCell ref="I16:J16"/>
    <mergeCell ref="K16:L16"/>
    <mergeCell ref="M16:N16"/>
    <mergeCell ref="D17:F17"/>
    <mergeCell ref="I17:J17"/>
    <mergeCell ref="K17:L17"/>
    <mergeCell ref="M17:N17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6:B10"/>
    <mergeCell ref="A11:A12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Charlotte</cp:lastModifiedBy>
  <dcterms:created xsi:type="dcterms:W3CDTF">2015-06-06T02:19:00Z</dcterms:created>
  <dcterms:modified xsi:type="dcterms:W3CDTF">2022-05-31T07:47:30Z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