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19095" windowHeight="117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4" i="1" l="1"/>
  <c r="I25" i="1" l="1"/>
  <c r="L8" i="1"/>
  <c r="H7" i="1"/>
  <c r="F7" i="1"/>
  <c r="E7" i="1"/>
  <c r="L7" i="1" l="1"/>
  <c r="N7" i="1" s="1"/>
  <c r="K25" i="1" s="1"/>
</calcChain>
</file>

<file path=xl/sharedStrings.xml><?xml version="1.0" encoding="utf-8"?>
<sst xmlns="http://schemas.openxmlformats.org/spreadsheetml/2006/main" count="83" uniqueCount="72">
  <si>
    <t>项目支出绩效自评表</t>
  </si>
  <si>
    <t>（2021年度）</t>
  </si>
  <si>
    <t>项目名称</t>
  </si>
  <si>
    <t>主管部门</t>
  </si>
  <si>
    <t>北京市司法局</t>
  </si>
  <si>
    <t>实施单位</t>
  </si>
  <si>
    <t>北京市司法局本级</t>
  </si>
  <si>
    <t>项目负责人</t>
  </si>
  <si>
    <t>张明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</si>
  <si>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</si>
  <si>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</si>
  <si>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</si>
  <si>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</si>
  <si>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</si>
  <si>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</si>
  <si>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</si>
  <si>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</si>
  <si>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</si>
  <si>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</si>
  <si>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</si>
  <si>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</si>
  <si>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</si>
  <si>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</si>
  <si>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</si>
  <si>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</si>
  <si>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始终以习近平新时代中国特色社会主义思想为指导，深入贯彻党的十九届四中全会精神，全面落实总体国家安全观，严格按照市局党委部署要求，坚持首善标准，以《社区矫正法》为根本依据，立足全市社区矫正工作总体规划，加强和完善制度、机制、机构、队伍以及信息化建设，在推进全市社区矫正制度化、规范化、智能化、精细化工作中，努力形成制度科学、机制完备、执行规范、运行有效的工作格局。紧紧围绕首都安保维稳大局，确保各项重大任务落实有力；围绕中心业务主线，进一步提升全市社区矫正管理教育水平；落实专案政治任务，实现专案管理对象平稳可控；强化刑事执行法学研究会建设，扎实开展各项筹备工作。</t>
  </si>
  <si>
    <t xml:space="preserve">    2021年，社区矫正工作始终坚持党的领导，贯彻落实习近平总书记“看北京首先从政治上看”的重要指示精神，在市局党委的正确领导下，准确识变、科学应变、主动求变，推进制度建设、狠抓管理教育、聚焦重点稳控、完善用警模式，圆满完成了建党100周年安保维稳工作任务，实现了全市社区矫正对象整体稳定的工作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</si>
  <si>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</si>
  <si>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</si>
  <si>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</si>
  <si>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</si>
  <si>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</si>
  <si>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</si>
  <si>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</si>
  <si>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</si>
  <si>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</si>
  <si>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处理外埠查找案件</t>
  </si>
  <si>
    <t>约10件</t>
  </si>
  <si>
    <t>因疫情防控需要，减少跨省办案。</t>
  </si>
  <si>
    <t>对重要矫正案件进行商讨</t>
  </si>
  <si>
    <t>约5件</t>
  </si>
  <si>
    <t>年内召开案件会商会10次</t>
  </si>
  <si>
    <t>开展矫正效果评估工作</t>
  </si>
  <si>
    <t>1次</t>
  </si>
  <si>
    <t>质量指标</t>
  </si>
  <si>
    <t>时效指标</t>
  </si>
  <si>
    <t>开展社区矫正工作宣传月、宣传周活动</t>
  </si>
  <si>
    <t>全年</t>
  </si>
  <si>
    <t>成本指标</t>
  </si>
  <si>
    <t>项目预算控制数</t>
  </si>
  <si>
    <t>55.34万元</t>
  </si>
  <si>
    <t>效益指标</t>
  </si>
  <si>
    <t>社会效益指标</t>
  </si>
  <si>
    <t>平稳有序推进社区矫正工作</t>
  </si>
  <si>
    <t>作用显著</t>
  </si>
  <si>
    <t>提升全市社区矫正管理教育水平</t>
  </si>
  <si>
    <t>有效促进</t>
  </si>
  <si>
    <t>满意度指标</t>
  </si>
  <si>
    <t>服务对象满意度标</t>
  </si>
  <si>
    <t>总分</t>
  </si>
  <si>
    <t>矫正帮教业务工作</t>
    <phoneticPr fontId="7" type="noConversion"/>
  </si>
  <si>
    <t>1次</t>
    <phoneticPr fontId="7" type="noConversion"/>
  </si>
  <si>
    <t>达成年度指标</t>
    <phoneticPr fontId="7" type="noConversion"/>
  </si>
  <si>
    <t>29.48万元</t>
    <phoneticPr fontId="7" type="noConversion"/>
  </si>
  <si>
    <t>矫正帮教工作人员满意度</t>
    <phoneticPr fontId="7" type="noConversion"/>
  </si>
  <si>
    <t>1件（上海）</t>
    <phoneticPr fontId="7" type="noConversion"/>
  </si>
  <si>
    <t>印发社区矫正宣传资料</t>
    <phoneticPr fontId="7" type="noConversion"/>
  </si>
  <si>
    <t>2批次</t>
    <phoneticPr fontId="7" type="noConversion"/>
  </si>
  <si>
    <t>效果评估及宣传印刷验收通过率</t>
    <phoneticPr fontId="7" type="noConversion"/>
  </si>
  <si>
    <t>案件办理规范性</t>
    <phoneticPr fontId="7" type="noConversion"/>
  </si>
  <si>
    <t>合规</t>
    <phoneticPr fontId="7" type="noConversion"/>
  </si>
  <si>
    <t>≥90%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</si>
</sst>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9">
    <font>
      <sz val="11"/>
      <color theme="1"/>
      <name val="等线"/>
      <charset val="134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Calibri"/>
      <family val="2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>
      <alignment vertical="center"/>
    </xf>
  </cellStyleXfs>
  <cellXfs count="3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9" fontId="3" fillId="0" borderId="1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view="pageBreakPreview" zoomScale="99" zoomScaleNormal="100" zoomScaleSheetLayoutView="99" workbookViewId="0">
      <selection activeCell="R22" sqref="R22"/>
    </sheetView>
  </sheetViews>
  <sheetFormatPr defaultColWidth="9" defaultRowHeight="13.5"/>
  <cols>
    <col min="1" max="1" width="4.375" customWidth="1"/>
    <col min="2" max="2" width="5.875" customWidth="1"/>
    <col min="3" max="3" width="6.625" customWidth="1"/>
    <col min="4" max="4" width="8.5" customWidth="1"/>
    <col min="5" max="5" width="10.625" customWidth="1"/>
    <col min="6" max="6" width="1.5" customWidth="1"/>
    <col min="7" max="7" width="9.5" customWidth="1"/>
    <col min="8" max="8" width="13.875" customWidth="1"/>
    <col min="9" max="9" width="2.625" customWidth="1"/>
    <col min="10" max="10" width="2.875" customWidth="1"/>
    <col min="11" max="11" width="3" customWidth="1"/>
    <col min="12" max="12" width="2.125" customWidth="1"/>
    <col min="13" max="13" width="6.125" customWidth="1"/>
    <col min="14" max="14" width="7.5" customWidth="1"/>
  </cols>
  <sheetData>
    <row r="1" spans="1:14" ht="28.9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ht="21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>
      <c r="A3" s="10" t="s">
        <v>2</v>
      </c>
      <c r="B3" s="10"/>
      <c r="C3" s="10" t="s">
        <v>60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>
      <c r="A4" s="10" t="s">
        <v>3</v>
      </c>
      <c r="B4" s="10"/>
      <c r="C4" s="10" t="s">
        <v>4</v>
      </c>
      <c r="D4" s="10"/>
      <c r="E4" s="10"/>
      <c r="F4" s="10"/>
      <c r="G4" s="10"/>
      <c r="H4" s="10" t="s">
        <v>5</v>
      </c>
      <c r="I4" s="10"/>
      <c r="J4" s="10" t="s">
        <v>6</v>
      </c>
      <c r="K4" s="10"/>
      <c r="L4" s="10"/>
      <c r="M4" s="10"/>
      <c r="N4" s="10"/>
    </row>
    <row r="5" spans="1:14">
      <c r="A5" s="10" t="s">
        <v>7</v>
      </c>
      <c r="B5" s="10"/>
      <c r="C5" s="10" t="s">
        <v>8</v>
      </c>
      <c r="D5" s="10"/>
      <c r="E5" s="10"/>
      <c r="F5" s="10"/>
      <c r="G5" s="10"/>
      <c r="H5" s="10" t="s">
        <v>9</v>
      </c>
      <c r="I5" s="10"/>
      <c r="J5" s="10">
        <v>55579018</v>
      </c>
      <c r="K5" s="10"/>
      <c r="L5" s="10"/>
      <c r="M5" s="10"/>
      <c r="N5" s="10"/>
    </row>
    <row r="6" spans="1:14">
      <c r="A6" s="10" t="s">
        <v>10</v>
      </c>
      <c r="B6" s="10"/>
      <c r="C6" s="10"/>
      <c r="D6" s="10"/>
      <c r="E6" s="1" t="s">
        <v>11</v>
      </c>
      <c r="F6" s="10" t="s">
        <v>12</v>
      </c>
      <c r="G6" s="10"/>
      <c r="H6" s="10" t="s">
        <v>13</v>
      </c>
      <c r="I6" s="10"/>
      <c r="J6" s="10" t="s">
        <v>14</v>
      </c>
      <c r="K6" s="10"/>
      <c r="L6" s="10" t="s">
        <v>15</v>
      </c>
      <c r="M6" s="10"/>
      <c r="N6" s="1" t="s">
        <v>16</v>
      </c>
    </row>
    <row r="7" spans="1:14">
      <c r="A7" s="10"/>
      <c r="B7" s="10"/>
      <c r="C7" s="11" t="s">
        <v>17</v>
      </c>
      <c r="D7" s="11"/>
      <c r="E7" s="3">
        <f>E8+E9+E10</f>
        <v>55.34</v>
      </c>
      <c r="F7" s="12">
        <f>F8+F9+F10</f>
        <v>29.476800000000001</v>
      </c>
      <c r="G7" s="12"/>
      <c r="H7" s="12">
        <f>H8+H9+H10</f>
        <v>29.476800000000001</v>
      </c>
      <c r="I7" s="12"/>
      <c r="J7" s="10">
        <v>10</v>
      </c>
      <c r="K7" s="10"/>
      <c r="L7" s="13">
        <f>H7/F7</f>
        <v>1</v>
      </c>
      <c r="M7" s="13"/>
      <c r="N7" s="1">
        <f>L7*J7</f>
        <v>10</v>
      </c>
    </row>
    <row r="8" spans="1:14" ht="29.25" customHeight="1">
      <c r="A8" s="10"/>
      <c r="B8" s="10"/>
      <c r="C8" s="10" t="s">
        <v>18</v>
      </c>
      <c r="D8" s="10"/>
      <c r="E8" s="3">
        <v>55.34</v>
      </c>
      <c r="F8" s="16">
        <v>29.476800000000001</v>
      </c>
      <c r="G8" s="16"/>
      <c r="H8" s="16">
        <v>29.476800000000001</v>
      </c>
      <c r="I8" s="16"/>
      <c r="J8" s="10" t="s">
        <v>19</v>
      </c>
      <c r="K8" s="10"/>
      <c r="L8" s="13">
        <f>H8/F8</f>
        <v>1</v>
      </c>
      <c r="M8" s="13"/>
      <c r="N8" s="1" t="s">
        <v>19</v>
      </c>
    </row>
    <row r="9" spans="1:14" ht="28.15" customHeight="1">
      <c r="A9" s="10"/>
      <c r="B9" s="10"/>
      <c r="C9" s="10" t="s">
        <v>20</v>
      </c>
      <c r="D9" s="10"/>
      <c r="E9" s="3">
        <v>0</v>
      </c>
      <c r="F9" s="16">
        <v>0</v>
      </c>
      <c r="G9" s="16"/>
      <c r="H9" s="16">
        <v>0</v>
      </c>
      <c r="I9" s="16"/>
      <c r="J9" s="10" t="s">
        <v>19</v>
      </c>
      <c r="K9" s="10"/>
      <c r="L9" s="16">
        <v>0</v>
      </c>
      <c r="M9" s="16"/>
      <c r="N9" s="1" t="s">
        <v>19</v>
      </c>
    </row>
    <row r="10" spans="1:14">
      <c r="A10" s="10"/>
      <c r="B10" s="10"/>
      <c r="C10" s="10" t="s">
        <v>21</v>
      </c>
      <c r="D10" s="10"/>
      <c r="E10" s="3">
        <v>0</v>
      </c>
      <c r="F10" s="16">
        <v>0</v>
      </c>
      <c r="G10" s="16"/>
      <c r="H10" s="16">
        <v>0</v>
      </c>
      <c r="I10" s="16"/>
      <c r="J10" s="10" t="s">
        <v>19</v>
      </c>
      <c r="K10" s="10"/>
      <c r="L10" s="16">
        <v>0</v>
      </c>
      <c r="M10" s="16"/>
      <c r="N10" s="1" t="s">
        <v>19</v>
      </c>
    </row>
    <row r="11" spans="1:14">
      <c r="A11" s="10" t="s">
        <v>22</v>
      </c>
      <c r="B11" s="10" t="s">
        <v>23</v>
      </c>
      <c r="C11" s="10"/>
      <c r="D11" s="10"/>
      <c r="E11" s="10"/>
      <c r="F11" s="10"/>
      <c r="G11" s="10"/>
      <c r="H11" s="10" t="s">
        <v>24</v>
      </c>
      <c r="I11" s="10"/>
      <c r="J11" s="10"/>
      <c r="K11" s="10"/>
      <c r="L11" s="10"/>
      <c r="M11" s="10"/>
      <c r="N11" s="10"/>
    </row>
    <row r="12" spans="1:14" ht="184.15" customHeight="1">
      <c r="A12" s="10"/>
      <c r="B12" s="17" t="s">
        <v>25</v>
      </c>
      <c r="C12" s="17"/>
      <c r="D12" s="17"/>
      <c r="E12" s="17"/>
      <c r="F12" s="17"/>
      <c r="G12" s="17"/>
      <c r="H12" s="18" t="s">
        <v>26</v>
      </c>
      <c r="I12" s="18"/>
      <c r="J12" s="18"/>
      <c r="K12" s="18"/>
      <c r="L12" s="18"/>
      <c r="M12" s="18"/>
      <c r="N12" s="18"/>
    </row>
    <row r="13" spans="1:14" ht="27.75" customHeight="1">
      <c r="A13" s="10" t="s">
        <v>27</v>
      </c>
      <c r="B13" s="1" t="s">
        <v>28</v>
      </c>
      <c r="C13" s="1" t="s">
        <v>29</v>
      </c>
      <c r="D13" s="10" t="s">
        <v>30</v>
      </c>
      <c r="E13" s="10"/>
      <c r="F13" s="10"/>
      <c r="G13" s="1" t="s">
        <v>31</v>
      </c>
      <c r="H13" s="1" t="s">
        <v>32</v>
      </c>
      <c r="I13" s="10" t="s">
        <v>14</v>
      </c>
      <c r="J13" s="10"/>
      <c r="K13" s="10" t="s">
        <v>16</v>
      </c>
      <c r="L13" s="10"/>
      <c r="M13" s="10" t="s">
        <v>33</v>
      </c>
      <c r="N13" s="10"/>
    </row>
    <row r="14" spans="1:14" ht="43.15" customHeight="1">
      <c r="A14" s="10"/>
      <c r="B14" s="10" t="s">
        <v>34</v>
      </c>
      <c r="C14" s="10" t="s">
        <v>35</v>
      </c>
      <c r="D14" s="19" t="s">
        <v>36</v>
      </c>
      <c r="E14" s="19"/>
      <c r="F14" s="19"/>
      <c r="G14" s="5" t="s">
        <v>37</v>
      </c>
      <c r="H14" s="5" t="s">
        <v>65</v>
      </c>
      <c r="I14" s="10">
        <v>5</v>
      </c>
      <c r="J14" s="10"/>
      <c r="K14" s="10">
        <f>5*1/10</f>
        <v>0.5</v>
      </c>
      <c r="L14" s="10"/>
      <c r="M14" s="20" t="s">
        <v>38</v>
      </c>
      <c r="N14" s="20"/>
    </row>
    <row r="15" spans="1:14" ht="25.5">
      <c r="A15" s="10"/>
      <c r="B15" s="10"/>
      <c r="C15" s="10"/>
      <c r="D15" s="19" t="s">
        <v>39</v>
      </c>
      <c r="E15" s="19"/>
      <c r="F15" s="19"/>
      <c r="G15" s="5" t="s">
        <v>40</v>
      </c>
      <c r="H15" s="6" t="s">
        <v>41</v>
      </c>
      <c r="I15" s="10">
        <v>5</v>
      </c>
      <c r="J15" s="10"/>
      <c r="K15" s="10">
        <v>5</v>
      </c>
      <c r="L15" s="10"/>
      <c r="M15" s="20"/>
      <c r="N15" s="20"/>
    </row>
    <row r="16" spans="1:14" ht="18.399999999999999" customHeight="1">
      <c r="A16" s="10"/>
      <c r="B16" s="10"/>
      <c r="C16" s="10"/>
      <c r="D16" s="19" t="s">
        <v>42</v>
      </c>
      <c r="E16" s="19"/>
      <c r="F16" s="19"/>
      <c r="G16" s="5" t="s">
        <v>43</v>
      </c>
      <c r="H16" s="5" t="s">
        <v>61</v>
      </c>
      <c r="I16" s="10">
        <v>5</v>
      </c>
      <c r="J16" s="10"/>
      <c r="K16" s="10">
        <v>5</v>
      </c>
      <c r="L16" s="10"/>
      <c r="M16" s="20"/>
      <c r="N16" s="20"/>
    </row>
    <row r="17" spans="1:14" ht="31.5" customHeight="1">
      <c r="A17" s="10"/>
      <c r="B17" s="10"/>
      <c r="C17" s="10"/>
      <c r="D17" s="19" t="s">
        <v>66</v>
      </c>
      <c r="E17" s="19"/>
      <c r="F17" s="19"/>
      <c r="G17" s="5" t="s">
        <v>67</v>
      </c>
      <c r="H17" s="5" t="s">
        <v>67</v>
      </c>
      <c r="I17" s="10">
        <v>5</v>
      </c>
      <c r="J17" s="10"/>
      <c r="K17" s="10">
        <v>5</v>
      </c>
      <c r="L17" s="10"/>
      <c r="M17" s="20"/>
      <c r="N17" s="20"/>
    </row>
    <row r="18" spans="1:14">
      <c r="A18" s="10"/>
      <c r="B18" s="10"/>
      <c r="C18" s="28" t="s">
        <v>44</v>
      </c>
      <c r="D18" s="19" t="s">
        <v>69</v>
      </c>
      <c r="E18" s="19"/>
      <c r="F18" s="19"/>
      <c r="G18" s="5" t="s">
        <v>70</v>
      </c>
      <c r="H18" s="5" t="s">
        <v>62</v>
      </c>
      <c r="I18" s="10">
        <v>5</v>
      </c>
      <c r="J18" s="10"/>
      <c r="K18" s="10">
        <v>5</v>
      </c>
      <c r="L18" s="10"/>
      <c r="M18" s="20"/>
      <c r="N18" s="20"/>
    </row>
    <row r="19" spans="1:14" ht="31.5" customHeight="1">
      <c r="A19" s="10"/>
      <c r="B19" s="10"/>
      <c r="C19" s="29"/>
      <c r="D19" s="19" t="s">
        <v>68</v>
      </c>
      <c r="E19" s="19"/>
      <c r="F19" s="19"/>
      <c r="G19" s="7">
        <v>0.98</v>
      </c>
      <c r="H19" s="7">
        <v>1</v>
      </c>
      <c r="I19" s="10">
        <v>5</v>
      </c>
      <c r="J19" s="10"/>
      <c r="K19" s="10">
        <v>5</v>
      </c>
      <c r="L19" s="10"/>
      <c r="M19" s="20"/>
      <c r="N19" s="20"/>
    </row>
    <row r="20" spans="1:14" ht="28.5" customHeight="1">
      <c r="A20" s="10"/>
      <c r="B20" s="10"/>
      <c r="C20" s="1" t="s">
        <v>45</v>
      </c>
      <c r="D20" s="19" t="s">
        <v>46</v>
      </c>
      <c r="E20" s="19"/>
      <c r="F20" s="19"/>
      <c r="G20" s="5" t="s">
        <v>47</v>
      </c>
      <c r="H20" s="5" t="s">
        <v>62</v>
      </c>
      <c r="I20" s="10">
        <v>10</v>
      </c>
      <c r="J20" s="10"/>
      <c r="K20" s="10">
        <v>10</v>
      </c>
      <c r="L20" s="10"/>
      <c r="M20" s="20"/>
      <c r="N20" s="20"/>
    </row>
    <row r="21" spans="1:14" ht="23.65" customHeight="1">
      <c r="A21" s="10"/>
      <c r="B21" s="10"/>
      <c r="C21" s="1" t="s">
        <v>48</v>
      </c>
      <c r="D21" s="19" t="s">
        <v>49</v>
      </c>
      <c r="E21" s="19"/>
      <c r="F21" s="19"/>
      <c r="G21" s="5" t="s">
        <v>50</v>
      </c>
      <c r="H21" s="5" t="s">
        <v>63</v>
      </c>
      <c r="I21" s="10">
        <v>10</v>
      </c>
      <c r="J21" s="10"/>
      <c r="K21" s="10">
        <v>10</v>
      </c>
      <c r="L21" s="10"/>
      <c r="M21" s="20"/>
      <c r="N21" s="20"/>
    </row>
    <row r="22" spans="1:14" ht="26.65" customHeight="1">
      <c r="A22" s="10"/>
      <c r="B22" s="27" t="s">
        <v>51</v>
      </c>
      <c r="C22" s="27" t="s">
        <v>52</v>
      </c>
      <c r="D22" s="19" t="s">
        <v>53</v>
      </c>
      <c r="E22" s="19"/>
      <c r="F22" s="19"/>
      <c r="G22" s="5" t="s">
        <v>54</v>
      </c>
      <c r="H22" s="5" t="s">
        <v>62</v>
      </c>
      <c r="I22" s="10">
        <v>15</v>
      </c>
      <c r="J22" s="10"/>
      <c r="K22" s="10">
        <v>14</v>
      </c>
      <c r="L22" s="10"/>
      <c r="M22" s="20"/>
      <c r="N22" s="20"/>
    </row>
    <row r="23" spans="1:14" ht="26.65" customHeight="1">
      <c r="A23" s="10"/>
      <c r="B23" s="28"/>
      <c r="C23" s="28"/>
      <c r="D23" s="22" t="s">
        <v>55</v>
      </c>
      <c r="E23" s="23"/>
      <c r="F23" s="24"/>
      <c r="G23" s="8" t="s">
        <v>56</v>
      </c>
      <c r="H23" s="5" t="s">
        <v>62</v>
      </c>
      <c r="I23" s="10">
        <v>15</v>
      </c>
      <c r="J23" s="10"/>
      <c r="K23" s="10">
        <v>14</v>
      </c>
      <c r="L23" s="10"/>
      <c r="M23" s="25"/>
      <c r="N23" s="26"/>
    </row>
    <row r="24" spans="1:14" ht="43.5" customHeight="1">
      <c r="A24" s="10"/>
      <c r="B24" s="1" t="s">
        <v>57</v>
      </c>
      <c r="C24" s="1" t="s">
        <v>58</v>
      </c>
      <c r="D24" s="30" t="s">
        <v>64</v>
      </c>
      <c r="E24" s="31"/>
      <c r="F24" s="32"/>
      <c r="G24" s="4" t="s">
        <v>71</v>
      </c>
      <c r="H24" s="9">
        <v>0.93359999999999999</v>
      </c>
      <c r="I24" s="10">
        <v>10</v>
      </c>
      <c r="J24" s="10"/>
      <c r="K24" s="10">
        <v>10</v>
      </c>
      <c r="L24" s="10"/>
      <c r="M24" s="20"/>
      <c r="N24" s="20"/>
    </row>
    <row r="25" spans="1:14" ht="22.15" customHeight="1">
      <c r="A25" s="21" t="s">
        <v>59</v>
      </c>
      <c r="B25" s="21"/>
      <c r="C25" s="21"/>
      <c r="D25" s="21"/>
      <c r="E25" s="21"/>
      <c r="F25" s="21"/>
      <c r="G25" s="21"/>
      <c r="H25" s="21"/>
      <c r="I25" s="21">
        <f>J7+SUM(I14:J24)</f>
        <v>100</v>
      </c>
      <c r="J25" s="21"/>
      <c r="K25" s="21">
        <f>N7+SUM(K14:L24)</f>
        <v>93.5</v>
      </c>
      <c r="L25" s="21"/>
      <c r="M25" s="10"/>
      <c r="N25" s="10"/>
    </row>
    <row r="26" spans="1:14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</sheetData>
  <mergeCells count="101">
    <mergeCell ref="A25:H25"/>
    <mergeCell ref="I25:J25"/>
    <mergeCell ref="K25:L25"/>
    <mergeCell ref="M25:N25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13:A24"/>
    <mergeCell ref="B14:B21"/>
    <mergeCell ref="B22:B23"/>
    <mergeCell ref="C14:C17"/>
    <mergeCell ref="C18:C19"/>
    <mergeCell ref="C22:C23"/>
    <mergeCell ref="D24:F24"/>
    <mergeCell ref="D18:F18"/>
    <mergeCell ref="D19:F19"/>
    <mergeCell ref="I19:J19"/>
    <mergeCell ref="K19:L19"/>
    <mergeCell ref="M19:N19"/>
    <mergeCell ref="D20:F20"/>
    <mergeCell ref="I20:J20"/>
    <mergeCell ref="K20:L20"/>
    <mergeCell ref="M20:N20"/>
    <mergeCell ref="I24:J24"/>
    <mergeCell ref="K24:L24"/>
    <mergeCell ref="M24:N24"/>
    <mergeCell ref="I16:J16"/>
    <mergeCell ref="K16:L16"/>
    <mergeCell ref="M16:N16"/>
    <mergeCell ref="D17:F17"/>
    <mergeCell ref="I17:J17"/>
    <mergeCell ref="K17:L17"/>
    <mergeCell ref="M17:N17"/>
    <mergeCell ref="I18:J18"/>
    <mergeCell ref="K18:L18"/>
    <mergeCell ref="M18:N18"/>
    <mergeCell ref="D16:F16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3:F13"/>
    <mergeCell ref="H10:I10"/>
    <mergeCell ref="J10:K10"/>
    <mergeCell ref="L10:M10"/>
    <mergeCell ref="B11:G11"/>
    <mergeCell ref="H11:N11"/>
    <mergeCell ref="B12:G12"/>
    <mergeCell ref="H12:N12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10"/>
    <mergeCell ref="A11:A12"/>
    <mergeCell ref="C10:D10"/>
    <mergeCell ref="F10:G10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7" type="noConversion"/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AutoBVT</cp:lastModifiedBy>
  <cp:lastPrinted>2022-05-05T06:49:25Z</cp:lastPrinted>
  <dcterms:created xsi:type="dcterms:W3CDTF">2015-06-06T18:19:00Z</dcterms:created>
  <dcterms:modified xsi:type="dcterms:W3CDTF">2022-05-31T12:58:15Z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</Properties>
</file>