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mc:AlternateContent xmlns:mc="http://schemas.openxmlformats.org/markup-compatibility/2006">
    <mc:Choice Requires="x15">
      <x15ac:absPath xmlns:x15ac="http://schemas.microsoft.com/office/spreadsheetml/2010/11/ac" url="D:\工作\2024年\5.市司法局\司法局自评及部门整体及政策\绩效自评上报材料\2023年度项目支出自评表\二级单位\"/>
    </mc:Choice>
  </mc:AlternateContent>
  <xr:revisionPtr revIDLastSave="0" documentId="13_ncr:1_{B938C352-7FF4-4A8D-938D-4E9F5EEAA8F8}" xr6:coauthVersionLast="47" xr6:coauthVersionMax="47" xr10:uidLastSave="{00000000-0000-0000-0000-000000000000}"/>
  <bookViews>
    <workbookView xWindow="-108" yWindow="-108" windowWidth="23256" windowHeight="1389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3" i="1" l="1"/>
  <c r="J7" i="1"/>
  <c r="K7" i="1" s="1"/>
  <c r="I23" i="1" s="1"/>
</calcChain>
</file>

<file path=xl/sharedStrings.xml><?xml version="1.0" encoding="utf-8"?>
<sst xmlns="http://schemas.openxmlformats.org/spreadsheetml/2006/main" count="82" uniqueCount="70">
  <si>
    <t xml:space="preserve">  项目支出绩效自评表</t>
  </si>
  <si>
    <t>（2023年度）</t>
  </si>
  <si>
    <t>项目名称</t>
  </si>
  <si>
    <t>主管部门</t>
  </si>
  <si>
    <t>实施单位</t>
  </si>
  <si>
    <t>项目负责人</t>
  </si>
  <si>
    <t>赵明明、王音寰</t>
  </si>
  <si>
    <t>联系电话</t>
  </si>
  <si>
    <t>86329931、86329935</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</si>
  <si>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</si>
  <si>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</si>
  <si>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</si>
  <si>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</si>
  <si>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</si>
  <si>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</si>
  <si>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</si>
  <si>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</si>
  <si>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</si>
  <si>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</si>
  <si>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</si>
  <si>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</si>
  <si>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</si>
  <si>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</si>
  <si>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</si>
  <si>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进一步发挥北京市公共法律服务中心服务人民群众的职能，推动司法工作和社会工作服务的专业化发展，实现12348热线平台电话7*8小时不间断服务，辅助保障公服平台为民服务能力。保证市公共法律服务中心各项工作正常运行需发生年度物业保障经费支出。为适应疫情防控常态化的要求，根据北京市公共法律服务热线平台、网络平台、实体平台工作现实情况，需要为值班律师等服务人员配备基本办公用品和消毒防护用品。值班律师、辅助管理人员等公共法律服务人员中午休息用餐时间较短，需要轮流就餐，拟安排以上人员中午在市公共法律服务中心食堂就餐。</t>
  </si>
  <si>
    <t>绩效指标</t>
  </si>
  <si>
    <t>一级指标</t>
  </si>
  <si>
    <t>二级指标</t>
  </si>
  <si>
    <t>三级指标</t>
  </si>
  <si>
    <t>年度指标值</t>
  </si>
  <si>
    <t>实际完成值</t>
  </si>
  <si>
    <t>偏差原因分析及改进措施</t>
  </si>
  <si>
    <t>成本指标</t>
  </si>
  <si>
    <t>经济成本指标</t>
  </si>
  <si>
    <t>项目预算控制数</t>
  </si>
  <si>
    <t>≤286.862288万元</t>
  </si>
  <si>
    <t>产出指标</t>
  </si>
  <si>
    <t>数量指标</t>
  </si>
  <si>
    <t>保障业务用房面积</t>
  </si>
  <si>
    <t>4108平方米</t>
  </si>
  <si>
    <t>质量指标</t>
  </si>
  <si>
    <t>消毒防护用品需求满足率</t>
  </si>
  <si>
    <t>≥99%</t>
  </si>
  <si>
    <t>按合同约定执行</t>
  </si>
  <si>
    <t>符合合同约定</t>
  </si>
  <si>
    <t>12348平台辅助保障应保尽保率</t>
  </si>
  <si>
    <t>≥95%</t>
  </si>
  <si>
    <t>时效指标</t>
  </si>
  <si>
    <t>服务保障时长</t>
  </si>
  <si>
    <t>1年</t>
  </si>
  <si>
    <t>效益指标</t>
  </si>
  <si>
    <t>社会效益指标</t>
  </si>
  <si>
    <t>保障公服平台正常运行</t>
  </si>
  <si>
    <t>有效保障</t>
  </si>
  <si>
    <t>仍有进一步提升空间</t>
  </si>
  <si>
    <t>满意度指标</t>
  </si>
  <si>
    <t>服务对象满意度标</t>
  </si>
  <si>
    <t>达到预期目标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</si>
  <si>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</si>
  <si>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</si>
  <si>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为进一步发挥北京市公共法律服务中心服务人民群众的职能，推动司法工作和社会工作服务的专业化发展，实现12348热线平台电话7*9小时不间断服务，辅助保障公服平台为民服务能力。保证了市公共法律服务中心各项工作正常运行需发生年度物业保障经费支出。为适应疫情防控常态化的要求，根据北京市公共法律服务热线平台、网络平台、实体平台工作现实情况，为值班律师等服务人员配备了基本办公用品和消毒防护用品。值班律师、辅助管理人员等公共法律服务人员中午休息用餐时间较短，需要轮流就餐，安排了以上人员中午在市公共法律服务中心食堂就餐。</t>
    <phoneticPr fontId="3" type="noConversion"/>
  </si>
  <si>
    <t>达成年度指标</t>
    <phoneticPr fontId="3" type="noConversion"/>
  </si>
  <si>
    <t>优良中差</t>
    <phoneticPr fontId="3" type="noConversion"/>
  </si>
  <si>
    <t>公服平台值班律师、辅助管理人员用餐应保尽保率</t>
    <phoneticPr fontId="3" type="noConversion"/>
  </si>
  <si>
    <t>由于年初绩效指标的年度指标值设定有误，本项指标实际考核的应为“公服平台工作人员满意度”。后续将加强绩效目标设置审核，提高指标设定合理性。</t>
    <phoneticPr fontId="3" type="noConversion"/>
  </si>
  <si>
    <t>11000023T000002140082-公服平台综合保障</t>
    <phoneticPr fontId="3" type="noConversion"/>
  </si>
  <si>
    <t>027-北京市司法局</t>
    <phoneticPr fontId="3" type="noConversion"/>
  </si>
  <si>
    <t>027002-北京市法律援助中心</t>
    <phoneticPr fontId="3" type="noConversion"/>
  </si>
  <si>
    <t>299.906592万元</t>
    <phoneticPr fontId="3" type="noConversion"/>
  </si>
  <si>
    <t>年中预算调增，实际支出未超过全年预算数。</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</si>
</sst>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等线"/>
      <charset val="134"/>
      <scheme val="minor"/>
    </font>
    <font>
      <sz val="10"/>
      <color theme="1"/>
      <name val="宋体"/>
      <family val="3"/>
      <charset val="134"/>
    </font>
    <font>
      <sz val="11"/>
      <color theme="1"/>
      <name val="等线"/>
      <family val="3"/>
      <charset val="134"/>
      <scheme val="minor"/>
    </font>
    <font>
      <sz val="9"/>
      <name val="等线"/>
      <family val="3"/>
      <charset val="134"/>
      <scheme val="minor"/>
    </font>
    <font>
      <sz val="14"/>
      <name val="方正小标宋简体"/>
      <family val="3"/>
      <charset val="134"/>
    </font>
    <font>
      <sz val="12"/>
      <name val="宋体"/>
      <family val="3"/>
      <charset val="134"/>
    </font>
    <font>
      <sz val="10"/>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9" fontId="2" fillId="0" borderId="0" applyFont="0" applyFill="0" applyBorder="0" applyAlignment="0" applyProtection="0">
      <alignment vertical="center"/>
    </xf>
  </cellStyleXfs>
  <cellXfs count="25">
    <xf numFmtId="0" fontId="0" fillId="0" borderId="0" xfId="0">
      <alignment vertical="center"/>
    </xf>
    <xf numFmtId="0" fontId="6" fillId="0" borderId="1" xfId="0" applyFont="1" applyBorder="1" applyAlignment="1">
      <alignment horizontal="center" vertical="center" wrapText="1"/>
    </xf>
    <xf numFmtId="2" fontId="6" fillId="0" borderId="1" xfId="0" applyNumberFormat="1" applyFont="1" applyBorder="1" applyAlignment="1">
      <alignment horizontal="center" vertical="center" wrapText="1"/>
    </xf>
    <xf numFmtId="10" fontId="6" fillId="0" borderId="1" xfId="1" applyNumberFormat="1"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left" vertical="center" wrapText="1"/>
    </xf>
    <xf numFmtId="0" fontId="6" fillId="0" borderId="3"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3" xfId="0" applyNumberFormat="1" applyFont="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left" vertical="top" wrapText="1"/>
    </xf>
    <xf numFmtId="2"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1"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4"/>
  <sheetViews>
    <sheetView tabSelected="1" zoomScale="85" zoomScaleNormal="85" workbookViewId="0">
      <selection activeCell="I15" sqref="I15"/>
    </sheetView>
  </sheetViews>
  <sheetFormatPr defaultColWidth="9" defaultRowHeight="13.8" x14ac:dyDescent="0.25"/>
  <cols>
    <col min="1" max="1" width="5.33203125" customWidth="1"/>
    <col min="3" max="3" width="12.44140625" customWidth="1"/>
    <col min="5" max="5" width="24.5546875" customWidth="1"/>
    <col min="6" max="6" width="18.6640625" customWidth="1"/>
    <col min="7" max="7" width="14.77734375" customWidth="1"/>
    <col min="10" max="10" width="11.109375"/>
    <col min="11" max="11" width="18.21875" customWidth="1"/>
  </cols>
  <sheetData>
    <row r="1" spans="1:11" ht="31.95" customHeight="1" x14ac:dyDescent="0.25">
      <c r="A1" s="9" t="s">
        <v>0</v>
      </c>
      <c r="B1" s="9"/>
      <c r="C1" s="9"/>
      <c r="D1" s="9"/>
      <c r="E1" s="9"/>
      <c r="F1" s="9"/>
      <c r="G1" s="9"/>
      <c r="H1" s="9"/>
      <c r="I1" s="9"/>
      <c r="J1" s="9"/>
      <c r="K1" s="9"/>
    </row>
    <row r="2" spans="1:11" ht="24" customHeight="1" x14ac:dyDescent="0.25">
      <c r="A2" s="10" t="s">
        <v>1</v>
      </c>
      <c r="B2" s="10"/>
      <c r="C2" s="10"/>
      <c r="D2" s="10"/>
      <c r="E2" s="10"/>
      <c r="F2" s="10"/>
      <c r="G2" s="10"/>
      <c r="H2" s="10"/>
      <c r="I2" s="10"/>
      <c r="J2" s="10"/>
      <c r="K2" s="10"/>
    </row>
    <row r="3" spans="1:11" ht="27.6" customHeight="1" x14ac:dyDescent="0.25">
      <c r="A3" s="11" t="s">
        <v>2</v>
      </c>
      <c r="B3" s="11"/>
      <c r="C3" s="11" t="s">
        <v>65</v>
      </c>
      <c r="D3" s="11"/>
      <c r="E3" s="11"/>
      <c r="F3" s="11"/>
      <c r="G3" s="11"/>
      <c r="H3" s="11"/>
      <c r="I3" s="11"/>
      <c r="J3" s="11"/>
      <c r="K3" s="11"/>
    </row>
    <row r="4" spans="1:11" ht="27.6" customHeight="1" x14ac:dyDescent="0.25">
      <c r="A4" s="11" t="s">
        <v>3</v>
      </c>
      <c r="B4" s="11"/>
      <c r="C4" s="11" t="s">
        <v>66</v>
      </c>
      <c r="D4" s="11"/>
      <c r="E4" s="11"/>
      <c r="F4" s="11"/>
      <c r="G4" s="11" t="s">
        <v>4</v>
      </c>
      <c r="H4" s="11"/>
      <c r="I4" s="11" t="s">
        <v>67</v>
      </c>
      <c r="J4" s="11"/>
      <c r="K4" s="11"/>
    </row>
    <row r="5" spans="1:11" ht="27.6" customHeight="1" x14ac:dyDescent="0.25">
      <c r="A5" s="11" t="s">
        <v>5</v>
      </c>
      <c r="B5" s="11"/>
      <c r="C5" s="11" t="s">
        <v>6</v>
      </c>
      <c r="D5" s="11"/>
      <c r="E5" s="11"/>
      <c r="F5" s="11"/>
      <c r="G5" s="11" t="s">
        <v>7</v>
      </c>
      <c r="H5" s="11"/>
      <c r="I5" s="11" t="s">
        <v>8</v>
      </c>
      <c r="J5" s="11"/>
      <c r="K5" s="11"/>
    </row>
    <row r="6" spans="1:11" ht="27.6" customHeight="1" x14ac:dyDescent="0.25">
      <c r="A6" s="11" t="s">
        <v>9</v>
      </c>
      <c r="B6" s="11"/>
      <c r="C6" s="11"/>
      <c r="D6" s="11"/>
      <c r="E6" s="1" t="s">
        <v>10</v>
      </c>
      <c r="F6" s="1" t="s">
        <v>11</v>
      </c>
      <c r="G6" s="11" t="s">
        <v>12</v>
      </c>
      <c r="H6" s="11"/>
      <c r="I6" s="1" t="s">
        <v>13</v>
      </c>
      <c r="J6" s="1" t="s">
        <v>14</v>
      </c>
      <c r="K6" s="1" t="s">
        <v>15</v>
      </c>
    </row>
    <row r="7" spans="1:11" ht="27.6" customHeight="1" x14ac:dyDescent="0.25">
      <c r="A7" s="11"/>
      <c r="B7" s="11"/>
      <c r="C7" s="11" t="s">
        <v>16</v>
      </c>
      <c r="D7" s="11"/>
      <c r="E7" s="2">
        <v>286.86228799999998</v>
      </c>
      <c r="F7" s="2">
        <v>315.38091600000001</v>
      </c>
      <c r="G7" s="13">
        <v>299.90659199999999</v>
      </c>
      <c r="H7" s="13"/>
      <c r="I7" s="1">
        <v>10</v>
      </c>
      <c r="J7" s="3">
        <f>G7/F7</f>
        <v>0.95093449471749258</v>
      </c>
      <c r="K7" s="2">
        <f>10*J7</f>
        <v>9.5093449471749256</v>
      </c>
    </row>
    <row r="8" spans="1:11" ht="27.6" customHeight="1" x14ac:dyDescent="0.25">
      <c r="A8" s="11"/>
      <c r="B8" s="11"/>
      <c r="C8" s="11" t="s">
        <v>17</v>
      </c>
      <c r="D8" s="11"/>
      <c r="E8" s="2">
        <v>286.86228799999998</v>
      </c>
      <c r="F8" s="2">
        <v>315.38091600000001</v>
      </c>
      <c r="G8" s="13">
        <v>299.90659199999999</v>
      </c>
      <c r="H8" s="13"/>
      <c r="I8" s="1" t="s">
        <v>18</v>
      </c>
      <c r="J8" s="1"/>
      <c r="K8" s="1" t="s">
        <v>18</v>
      </c>
    </row>
    <row r="9" spans="1:11" ht="27.6" customHeight="1" x14ac:dyDescent="0.25">
      <c r="A9" s="11"/>
      <c r="B9" s="11"/>
      <c r="C9" s="11" t="s">
        <v>19</v>
      </c>
      <c r="D9" s="11"/>
      <c r="E9" s="1"/>
      <c r="F9" s="1"/>
      <c r="G9" s="11"/>
      <c r="H9" s="11"/>
      <c r="I9" s="1" t="s">
        <v>18</v>
      </c>
      <c r="J9" s="1"/>
      <c r="K9" s="1" t="s">
        <v>18</v>
      </c>
    </row>
    <row r="10" spans="1:11" ht="27.6" customHeight="1" x14ac:dyDescent="0.25">
      <c r="A10" s="11"/>
      <c r="B10" s="11"/>
      <c r="C10" s="11" t="s">
        <v>20</v>
      </c>
      <c r="D10" s="11"/>
      <c r="E10" s="1"/>
      <c r="F10" s="1"/>
      <c r="G10" s="11"/>
      <c r="H10" s="11"/>
      <c r="I10" s="1" t="s">
        <v>18</v>
      </c>
      <c r="J10" s="1"/>
      <c r="K10" s="1" t="s">
        <v>18</v>
      </c>
    </row>
    <row r="11" spans="1:11" ht="37.049999999999997" customHeight="1" x14ac:dyDescent="0.25">
      <c r="A11" s="11" t="s">
        <v>21</v>
      </c>
      <c r="B11" s="11" t="s">
        <v>22</v>
      </c>
      <c r="C11" s="11"/>
      <c r="D11" s="11"/>
      <c r="E11" s="11"/>
      <c r="F11" s="11"/>
      <c r="G11" s="11" t="s">
        <v>23</v>
      </c>
      <c r="H11" s="11"/>
      <c r="I11" s="11"/>
      <c r="J11" s="11"/>
      <c r="K11" s="11"/>
    </row>
    <row r="12" spans="1:11" ht="109.8" customHeight="1" x14ac:dyDescent="0.25">
      <c r="A12" s="11"/>
      <c r="B12" s="12" t="s">
        <v>24</v>
      </c>
      <c r="C12" s="12"/>
      <c r="D12" s="12"/>
      <c r="E12" s="12"/>
      <c r="F12" s="12"/>
      <c r="G12" s="12" t="s">
        <v>60</v>
      </c>
      <c r="H12" s="12"/>
      <c r="I12" s="12"/>
      <c r="J12" s="12"/>
      <c r="K12" s="12"/>
    </row>
    <row r="13" spans="1:11" ht="37.049999999999997" customHeight="1" x14ac:dyDescent="0.25">
      <c r="A13" s="11" t="s">
        <v>25</v>
      </c>
      <c r="B13" s="1" t="s">
        <v>26</v>
      </c>
      <c r="C13" s="1" t="s">
        <v>27</v>
      </c>
      <c r="D13" s="11" t="s">
        <v>28</v>
      </c>
      <c r="E13" s="11"/>
      <c r="F13" s="1" t="s">
        <v>29</v>
      </c>
      <c r="G13" s="1" t="s">
        <v>30</v>
      </c>
      <c r="H13" s="1" t="s">
        <v>13</v>
      </c>
      <c r="I13" s="1" t="s">
        <v>15</v>
      </c>
      <c r="J13" s="15" t="s">
        <v>31</v>
      </c>
      <c r="K13" s="15"/>
    </row>
    <row r="14" spans="1:11" ht="28.8" customHeight="1" x14ac:dyDescent="0.25">
      <c r="A14" s="11"/>
      <c r="B14" s="4" t="s">
        <v>32</v>
      </c>
      <c r="C14" s="1" t="s">
        <v>33</v>
      </c>
      <c r="D14" s="16" t="s">
        <v>34</v>
      </c>
      <c r="E14" s="17"/>
      <c r="F14" s="5" t="s">
        <v>35</v>
      </c>
      <c r="G14" s="5" t="s">
        <v>68</v>
      </c>
      <c r="H14" s="6">
        <v>10</v>
      </c>
      <c r="I14" s="6">
        <v>9.9499999999999993</v>
      </c>
      <c r="J14" s="16" t="s">
        <v>69</v>
      </c>
      <c r="K14" s="17"/>
    </row>
    <row r="15" spans="1:11" ht="28.8" customHeight="1" x14ac:dyDescent="0.25">
      <c r="A15" s="11"/>
      <c r="B15" s="11" t="s">
        <v>36</v>
      </c>
      <c r="C15" s="1" t="s">
        <v>37</v>
      </c>
      <c r="D15" s="16" t="s">
        <v>38</v>
      </c>
      <c r="E15" s="17"/>
      <c r="F15" s="5" t="s">
        <v>39</v>
      </c>
      <c r="G15" s="5" t="s">
        <v>39</v>
      </c>
      <c r="H15" s="6">
        <v>5</v>
      </c>
      <c r="I15" s="6">
        <v>5</v>
      </c>
      <c r="J15" s="16"/>
      <c r="K15" s="17"/>
    </row>
    <row r="16" spans="1:11" ht="28.8" customHeight="1" x14ac:dyDescent="0.25">
      <c r="A16" s="11"/>
      <c r="B16" s="11"/>
      <c r="C16" s="15" t="s">
        <v>40</v>
      </c>
      <c r="D16" s="14" t="s">
        <v>41</v>
      </c>
      <c r="E16" s="14"/>
      <c r="F16" s="1" t="s">
        <v>42</v>
      </c>
      <c r="G16" s="7">
        <v>1</v>
      </c>
      <c r="H16" s="1">
        <v>10</v>
      </c>
      <c r="I16" s="1">
        <v>10</v>
      </c>
      <c r="J16" s="11"/>
      <c r="K16" s="11"/>
    </row>
    <row r="17" spans="1:11" ht="28.8" customHeight="1" x14ac:dyDescent="0.25">
      <c r="A17" s="11"/>
      <c r="B17" s="11"/>
      <c r="C17" s="21"/>
      <c r="D17" s="14" t="s">
        <v>43</v>
      </c>
      <c r="E17" s="14"/>
      <c r="F17" s="1" t="s">
        <v>44</v>
      </c>
      <c r="G17" s="1" t="s">
        <v>61</v>
      </c>
      <c r="H17" s="1">
        <v>5</v>
      </c>
      <c r="I17" s="1">
        <v>5</v>
      </c>
      <c r="J17" s="11"/>
      <c r="K17" s="11"/>
    </row>
    <row r="18" spans="1:11" ht="28.8" customHeight="1" x14ac:dyDescent="0.25">
      <c r="A18" s="11"/>
      <c r="B18" s="11"/>
      <c r="C18" s="21"/>
      <c r="D18" s="14" t="s">
        <v>45</v>
      </c>
      <c r="E18" s="14"/>
      <c r="F18" s="1" t="s">
        <v>46</v>
      </c>
      <c r="G18" s="7">
        <v>1</v>
      </c>
      <c r="H18" s="1">
        <v>10</v>
      </c>
      <c r="I18" s="1">
        <v>10</v>
      </c>
      <c r="J18" s="11"/>
      <c r="K18" s="11"/>
    </row>
    <row r="19" spans="1:11" ht="28.8" customHeight="1" x14ac:dyDescent="0.25">
      <c r="A19" s="11"/>
      <c r="B19" s="11"/>
      <c r="C19" s="22"/>
      <c r="D19" s="19" t="s">
        <v>63</v>
      </c>
      <c r="E19" s="20"/>
      <c r="F19" s="1" t="s">
        <v>46</v>
      </c>
      <c r="G19" s="8">
        <v>1</v>
      </c>
      <c r="H19" s="6">
        <v>10</v>
      </c>
      <c r="I19" s="6">
        <v>10</v>
      </c>
      <c r="J19" s="23"/>
      <c r="K19" s="24"/>
    </row>
    <row r="20" spans="1:11" ht="28.8" customHeight="1" x14ac:dyDescent="0.25">
      <c r="A20" s="11"/>
      <c r="B20" s="11"/>
      <c r="C20" s="1" t="s">
        <v>47</v>
      </c>
      <c r="D20" s="16" t="s">
        <v>48</v>
      </c>
      <c r="E20" s="17"/>
      <c r="F20" s="5" t="s">
        <v>49</v>
      </c>
      <c r="G20" s="5" t="s">
        <v>49</v>
      </c>
      <c r="H20" s="6">
        <v>10</v>
      </c>
      <c r="I20" s="6">
        <v>10</v>
      </c>
      <c r="J20" s="16"/>
      <c r="K20" s="17"/>
    </row>
    <row r="21" spans="1:11" ht="28.8" customHeight="1" x14ac:dyDescent="0.25">
      <c r="A21" s="11"/>
      <c r="B21" s="1" t="s">
        <v>50</v>
      </c>
      <c r="C21" s="1" t="s">
        <v>51</v>
      </c>
      <c r="D21" s="16" t="s">
        <v>52</v>
      </c>
      <c r="E21" s="17"/>
      <c r="F21" s="5" t="s">
        <v>53</v>
      </c>
      <c r="G21" s="1" t="s">
        <v>61</v>
      </c>
      <c r="H21" s="6">
        <v>20</v>
      </c>
      <c r="I21" s="6">
        <v>19</v>
      </c>
      <c r="J21" s="16" t="s">
        <v>54</v>
      </c>
      <c r="K21" s="17"/>
    </row>
    <row r="22" spans="1:11" ht="71.400000000000006" customHeight="1" x14ac:dyDescent="0.25">
      <c r="A22" s="11"/>
      <c r="B22" s="1" t="s">
        <v>55</v>
      </c>
      <c r="C22" s="1" t="s">
        <v>56</v>
      </c>
      <c r="D22" s="16" t="s">
        <v>57</v>
      </c>
      <c r="E22" s="17"/>
      <c r="F22" s="5" t="s">
        <v>62</v>
      </c>
      <c r="G22" s="1" t="s">
        <v>61</v>
      </c>
      <c r="H22" s="6">
        <v>10</v>
      </c>
      <c r="I22" s="6">
        <v>9.5</v>
      </c>
      <c r="J22" s="11" t="s">
        <v>64</v>
      </c>
      <c r="K22" s="11"/>
    </row>
    <row r="23" spans="1:11" ht="18.45" customHeight="1" x14ac:dyDescent="0.25">
      <c r="A23" s="11" t="s">
        <v>58</v>
      </c>
      <c r="B23" s="11"/>
      <c r="C23" s="11"/>
      <c r="D23" s="11"/>
      <c r="E23" s="11"/>
      <c r="F23" s="11"/>
      <c r="G23" s="11"/>
      <c r="H23" s="1">
        <f>SUM(H14:H22,I7)</f>
        <v>100</v>
      </c>
      <c r="I23" s="2">
        <f>SUM(I14:I22,K7)</f>
        <v>97.959344947174927</v>
      </c>
      <c r="J23" s="11"/>
      <c r="K23" s="11"/>
    </row>
    <row r="24" spans="1:11" ht="122.4" customHeight="1" x14ac:dyDescent="0.25">
      <c r="A24" s="18" t="s">
        <v>59</v>
      </c>
      <c r="B24" s="18"/>
      <c r="C24" s="18"/>
      <c r="D24" s="18"/>
      <c r="E24" s="18"/>
      <c r="F24" s="18"/>
      <c r="G24" s="18"/>
      <c r="H24" s="18"/>
      <c r="I24" s="18"/>
      <c r="J24" s="18"/>
      <c r="K24" s="18"/>
    </row>
  </sheetData>
  <mergeCells count="54">
    <mergeCell ref="D19:E19"/>
    <mergeCell ref="C16:C19"/>
    <mergeCell ref="J19:K19"/>
    <mergeCell ref="D20:E20"/>
    <mergeCell ref="J20:K20"/>
    <mergeCell ref="D22:E22"/>
    <mergeCell ref="J22:K22"/>
    <mergeCell ref="A24:K24"/>
    <mergeCell ref="A23:G23"/>
    <mergeCell ref="J23:K23"/>
    <mergeCell ref="A13:A22"/>
    <mergeCell ref="B15:B20"/>
    <mergeCell ref="D18:E18"/>
    <mergeCell ref="J18:K18"/>
    <mergeCell ref="D13:E13"/>
    <mergeCell ref="J13:K13"/>
    <mergeCell ref="D16:E16"/>
    <mergeCell ref="J16:K16"/>
    <mergeCell ref="D17:E17"/>
    <mergeCell ref="J17:K17"/>
    <mergeCell ref="D14:E14"/>
    <mergeCell ref="J14:K14"/>
    <mergeCell ref="D15:E15"/>
    <mergeCell ref="J15:K15"/>
    <mergeCell ref="D21:E21"/>
    <mergeCell ref="J21:K21"/>
    <mergeCell ref="C10:D10"/>
    <mergeCell ref="G10:H10"/>
    <mergeCell ref="B11:F11"/>
    <mergeCell ref="G11:K11"/>
    <mergeCell ref="B12:F12"/>
    <mergeCell ref="G12:K12"/>
    <mergeCell ref="A6:B10"/>
    <mergeCell ref="C7:D7"/>
    <mergeCell ref="G7:H7"/>
    <mergeCell ref="C8:D8"/>
    <mergeCell ref="G8:H8"/>
    <mergeCell ref="C9:D9"/>
    <mergeCell ref="G9:H9"/>
    <mergeCell ref="A11:A12"/>
    <mergeCell ref="A5:B5"/>
    <mergeCell ref="C5:F5"/>
    <mergeCell ref="G5:H5"/>
    <mergeCell ref="I5:K5"/>
    <mergeCell ref="C6:D6"/>
    <mergeCell ref="G6:H6"/>
    <mergeCell ref="A1:K1"/>
    <mergeCell ref="A2:K2"/>
    <mergeCell ref="A3:B3"/>
    <mergeCell ref="C3:K3"/>
    <mergeCell ref="A4:B4"/>
    <mergeCell ref="C4:F4"/>
    <mergeCell ref="G4:H4"/>
    <mergeCell ref="I4:K4"/>
  </mergeCells>
  <phoneticPr fontId="3" type="noConversion"/>
  <pageMargins left="0.7" right="0.7" top="0.75" bottom="0.75" header="0.3" footer="0.3"/>
  <pageSetup paperSize="9" scale="52"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晨 王</cp:lastModifiedBy>
  <dcterms:created xsi:type="dcterms:W3CDTF">2023-04-16T13:26:00Z</dcterms:created>
  <dcterms:modified xsi:type="dcterms:W3CDTF">2024-06-05T09:43:15Z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BF201E148C164ECDBE0345B791A0CCDD_12</vt:lpwstr>
  </property>
  <property fmtid="{D5CDD505-2E9C-101B-9397-08002B2CF9AE}" pid="3" name="KSOProductBuildVer">
    <vt:lpwstr>2052-11.1.0.14309</vt:lpwstr>
  </property>
</Properties>
</file>