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<sst xmlns="http://schemas.openxmlformats.org/spreadsheetml/2006/main" count="76" uniqueCount="64">
  <si>
    <t xml:space="preserve">  项目支出绩效自评表</t>
  </si>
  <si>
    <t>（2024年度）</t>
  </si>
  <si>
    <t>项目名称</t>
  </si>
  <si>
    <t>11000022Y000000446060-怀柔培训基地维修维护项目</t>
  </si>
  <si>
    <t>主管部门</t>
  </si>
  <si>
    <t>027-北京市司法局</t>
  </si>
  <si>
    <t>实施单位</t>
  </si>
  <si>
    <t>027003-北京市律师协会秘书处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</si>
  <si>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</si>
  <si>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</si>
  <si>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</si>
  <si>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</si>
  <si>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</si>
  <si>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</si>
  <si>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</si>
  <si>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</si>
  <si>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</si>
  <si>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</si>
  <si>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</si>
  <si>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</si>
  <si>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</si>
  <si>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</si>
  <si>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</si>
  <si>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对怀柔培训基地因漏水损毁客房进行全面维修，解决屋面漏水、渗漏问题，保证基地更好、更全面为各项培训任务提供优质服务。</t>
  </si>
  <si>
    <t>已对怀柔培训基地因漏水损坏客房进行全面维修，解决了屋面漏水、渗漏问题，保证基地更好、更全面为各项培训任务提供优质服务。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</si>
  <si>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</si>
  <si>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</si>
  <si>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</si>
  <si>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</si>
  <si>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</si>
  <si>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</si>
  <si>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</si>
  <si>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</si>
  <si>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</si>
  <si>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取费标准</t>
  </si>
  <si>
    <t>≤49.542966万元</t>
  </si>
  <si>
    <t>44.345902万元</t>
  </si>
  <si>
    <t>项目受益人数</t>
  </si>
  <si>
    <t>≥3000人</t>
  </si>
  <si>
    <t>3000人</t>
  </si>
  <si>
    <t>产出指标</t>
  </si>
  <si>
    <t>数量指标</t>
  </si>
  <si>
    <t>竣工验收合格率</t>
  </si>
  <si>
    <t>≥95%</t>
  </si>
  <si>
    <t>100%</t>
  </si>
  <si>
    <t>项目按计划完工率</t>
  </si>
  <si>
    <t>设施有效运转率</t>
  </si>
  <si>
    <t>95%</t>
  </si>
  <si>
    <t>修缮、改造工程量</t>
  </si>
  <si>
    <t>≥1122.97平方米</t>
  </si>
  <si>
    <t>1122.97平方米</t>
  </si>
  <si>
    <t>修缮、改造工程数量</t>
  </si>
  <si>
    <t>≥1个</t>
  </si>
  <si>
    <t>1个</t>
  </si>
  <si>
    <t>效益指标</t>
  </si>
  <si>
    <t>可持续影响指标</t>
  </si>
  <si>
    <t>预计使用年限</t>
  </si>
  <si>
    <t>≥3年</t>
  </si>
  <si>
    <t>3年</t>
  </si>
  <si>
    <t>满意度指标</t>
  </si>
  <si>
    <t>服务对象满意度标</t>
  </si>
  <si>
    <t>使用（管理）人员满意度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</si>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</sst>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27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5" fillId="32" borderId="13" applyNumberFormat="false" applyAlignment="false" applyProtection="false">
      <alignment vertical="center"/>
    </xf>
    <xf numFmtId="0" fontId="23" fillId="27" borderId="14" applyNumberFormat="false" applyAlignment="false" applyProtection="false">
      <alignment vertical="center"/>
    </xf>
    <xf numFmtId="0" fontId="24" fillId="31" borderId="15" applyNumberFormat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26" borderId="1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top" wrapText="true"/>
    </xf>
    <xf numFmtId="0" fontId="5" fillId="0" borderId="1" xfId="0" applyFont="true" applyBorder="true" applyAlignment="true">
      <alignment horizontal="center" vertical="center" wrapText="true"/>
    </xf>
    <xf numFmtId="49" fontId="5" fillId="0" borderId="1" xfId="11" applyNumberFormat="true" applyFont="true" applyFill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10" fontId="5" fillId="0" borderId="1" xfId="11" applyNumberFormat="true" applyFont="true" applyFill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A22" sqref="A22:G22"/>
    </sheetView>
  </sheetViews>
  <sheetFormatPr defaultColWidth="9" defaultRowHeight="15"/>
  <cols>
    <col min="1" max="1" width="5.33333333333333" customWidth="true"/>
    <col min="3" max="3" width="16.4416666666667" customWidth="true"/>
    <col min="5" max="7" width="11.6666666666667" customWidth="true"/>
    <col min="10" max="11" width="9.10833333333333" customWidth="true"/>
    <col min="13" max="13" width="9.33333333333333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4.6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4.6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24.6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4.6" customHeight="true" spans="1:11">
      <c r="A6" s="3"/>
      <c r="B6" s="3"/>
      <c r="C6" s="3" t="s">
        <v>15</v>
      </c>
      <c r="D6" s="3"/>
      <c r="E6" s="11">
        <v>44.345902</v>
      </c>
      <c r="F6" s="11">
        <v>44.345902</v>
      </c>
      <c r="G6" s="11">
        <v>44.171261</v>
      </c>
      <c r="H6" s="11"/>
      <c r="I6" s="3">
        <v>10</v>
      </c>
      <c r="J6" s="16">
        <f>G6/F6</f>
        <v>0.996061845804828</v>
      </c>
      <c r="K6" s="17">
        <f>I6*J6</f>
        <v>9.96061845804828</v>
      </c>
    </row>
    <row r="7" ht="24.6" customHeight="true" spans="1:11">
      <c r="A7" s="3"/>
      <c r="B7" s="3"/>
      <c r="C7" s="3" t="s">
        <v>16</v>
      </c>
      <c r="D7" s="3"/>
      <c r="E7" s="11">
        <v>44.345902</v>
      </c>
      <c r="F7" s="11">
        <v>44.345902</v>
      </c>
      <c r="G7" s="11">
        <v>44.171261</v>
      </c>
      <c r="H7" s="11"/>
      <c r="I7" s="3" t="s">
        <v>17</v>
      </c>
      <c r="J7" s="3"/>
      <c r="K7" s="3" t="s">
        <v>17</v>
      </c>
    </row>
    <row r="8" ht="24.6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24.6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65.4" customHeight="true" spans="1:11">
      <c r="A11" s="3"/>
      <c r="B11" s="4" t="s">
        <v>23</v>
      </c>
      <c r="C11" s="4"/>
      <c r="D11" s="4"/>
      <c r="E11" s="4"/>
      <c r="F11" s="4"/>
      <c r="G11" s="12" t="s">
        <v>24</v>
      </c>
      <c r="H11" s="12"/>
      <c r="I11" s="12"/>
      <c r="J11" s="12"/>
      <c r="K11" s="12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3.6" customHeight="true" spans="1:11">
      <c r="A13" s="6"/>
      <c r="B13" s="5" t="s">
        <v>32</v>
      </c>
      <c r="C13" s="3" t="s">
        <v>33</v>
      </c>
      <c r="D13" s="7" t="s">
        <v>34</v>
      </c>
      <c r="E13" s="7"/>
      <c r="F13" s="13" t="s">
        <v>35</v>
      </c>
      <c r="G13" s="3" t="s">
        <v>36</v>
      </c>
      <c r="H13" s="3">
        <v>10</v>
      </c>
      <c r="I13" s="3">
        <v>10</v>
      </c>
      <c r="J13" s="3"/>
      <c r="K13" s="3"/>
    </row>
    <row r="14" ht="18.45" customHeight="true" spans="1:11">
      <c r="A14" s="6"/>
      <c r="B14" s="6"/>
      <c r="C14" s="3"/>
      <c r="D14" s="7" t="s">
        <v>37</v>
      </c>
      <c r="E14" s="7"/>
      <c r="F14" s="13" t="s">
        <v>38</v>
      </c>
      <c r="G14" s="13" t="s">
        <v>39</v>
      </c>
      <c r="H14" s="3">
        <v>10</v>
      </c>
      <c r="I14" s="3">
        <v>10</v>
      </c>
      <c r="J14" s="3"/>
      <c r="K14" s="3"/>
    </row>
    <row r="15" ht="18.45" customHeight="true" spans="1:11">
      <c r="A15" s="6"/>
      <c r="B15" s="5" t="s">
        <v>40</v>
      </c>
      <c r="C15" s="5" t="s">
        <v>41</v>
      </c>
      <c r="D15" s="7" t="s">
        <v>42</v>
      </c>
      <c r="E15" s="7"/>
      <c r="F15" s="13" t="s">
        <v>43</v>
      </c>
      <c r="G15" s="14" t="s">
        <v>44</v>
      </c>
      <c r="H15" s="3">
        <v>8</v>
      </c>
      <c r="I15" s="3">
        <v>8</v>
      </c>
      <c r="J15" s="3"/>
      <c r="K15" s="3"/>
    </row>
    <row r="16" ht="18.45" customHeight="true" spans="1:11">
      <c r="A16" s="6"/>
      <c r="B16" s="6"/>
      <c r="C16" s="6"/>
      <c r="D16" s="7" t="s">
        <v>45</v>
      </c>
      <c r="E16" s="7"/>
      <c r="F16" s="13" t="s">
        <v>43</v>
      </c>
      <c r="G16" s="14" t="s">
        <v>44</v>
      </c>
      <c r="H16" s="3">
        <v>8</v>
      </c>
      <c r="I16" s="3">
        <v>8</v>
      </c>
      <c r="J16" s="3"/>
      <c r="K16" s="3"/>
    </row>
    <row r="17" ht="18.45" customHeight="true" spans="1:11">
      <c r="A17" s="6"/>
      <c r="B17" s="6"/>
      <c r="C17" s="6"/>
      <c r="D17" s="7" t="s">
        <v>46</v>
      </c>
      <c r="E17" s="7"/>
      <c r="F17" s="13" t="s">
        <v>43</v>
      </c>
      <c r="G17" s="14" t="s">
        <v>47</v>
      </c>
      <c r="H17" s="3">
        <v>8</v>
      </c>
      <c r="I17" s="3">
        <v>8</v>
      </c>
      <c r="J17" s="3"/>
      <c r="K17" s="3"/>
    </row>
    <row r="18" ht="34.2" customHeight="true" spans="1:11">
      <c r="A18" s="6"/>
      <c r="B18" s="6"/>
      <c r="C18" s="6"/>
      <c r="D18" s="8" t="s">
        <v>48</v>
      </c>
      <c r="E18" s="15"/>
      <c r="F18" s="13" t="s">
        <v>49</v>
      </c>
      <c r="G18" s="13" t="s">
        <v>50</v>
      </c>
      <c r="H18" s="3">
        <v>8</v>
      </c>
      <c r="I18" s="3">
        <v>8</v>
      </c>
      <c r="J18" s="18"/>
      <c r="K18" s="19"/>
    </row>
    <row r="19" ht="18.45" customHeight="true" spans="1:11">
      <c r="A19" s="6"/>
      <c r="B19" s="6"/>
      <c r="C19" s="9"/>
      <c r="D19" s="8" t="s">
        <v>51</v>
      </c>
      <c r="E19" s="15"/>
      <c r="F19" s="13" t="s">
        <v>52</v>
      </c>
      <c r="G19" s="13" t="s">
        <v>53</v>
      </c>
      <c r="H19" s="3">
        <v>8</v>
      </c>
      <c r="I19" s="3">
        <v>8</v>
      </c>
      <c r="J19" s="18"/>
      <c r="K19" s="19"/>
    </row>
    <row r="20" ht="34.2" customHeight="true" spans="1:11">
      <c r="A20" s="6"/>
      <c r="B20" s="3" t="s">
        <v>54</v>
      </c>
      <c r="C20" s="3" t="s">
        <v>55</v>
      </c>
      <c r="D20" s="7" t="s">
        <v>56</v>
      </c>
      <c r="E20" s="7"/>
      <c r="F20" s="13" t="s">
        <v>57</v>
      </c>
      <c r="G20" s="13" t="s">
        <v>58</v>
      </c>
      <c r="H20" s="3">
        <v>20</v>
      </c>
      <c r="I20" s="3">
        <v>20</v>
      </c>
      <c r="J20" s="3"/>
      <c r="K20" s="3"/>
    </row>
    <row r="21" ht="34.95" customHeight="true" spans="1:11">
      <c r="A21" s="6"/>
      <c r="B21" s="3" t="s">
        <v>59</v>
      </c>
      <c r="C21" s="3" t="s">
        <v>60</v>
      </c>
      <c r="D21" s="7" t="s">
        <v>61</v>
      </c>
      <c r="E21" s="7"/>
      <c r="F21" s="13" t="s">
        <v>43</v>
      </c>
      <c r="G21" s="13" t="s">
        <v>47</v>
      </c>
      <c r="H21" s="3">
        <v>10</v>
      </c>
      <c r="I21" s="3">
        <v>10</v>
      </c>
      <c r="J21" s="3"/>
      <c r="K21" s="3"/>
    </row>
    <row r="22" ht="34.95" customHeight="true" spans="1:11">
      <c r="A22" s="7" t="s">
        <v>62</v>
      </c>
      <c r="B22" s="7"/>
      <c r="C22" s="7"/>
      <c r="D22" s="7"/>
      <c r="E22" s="7"/>
      <c r="F22" s="7"/>
      <c r="G22" s="7"/>
      <c r="H22" s="7">
        <f>SUM(H13:H21,I6)</f>
        <v>100</v>
      </c>
      <c r="I22" s="20">
        <f>SUM(I13:I21,K6)</f>
        <v>99.9606184580483</v>
      </c>
      <c r="J22" s="7"/>
      <c r="K22" s="7"/>
    </row>
    <row r="23" ht="103.95" customHeight="true" spans="1:11">
      <c r="A23" s="10" t="s">
        <v>63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</row>
  </sheetData>
  <mergeCells count="5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3:B14"/>
    <mergeCell ref="B15:B19"/>
    <mergeCell ref="C13:C14"/>
    <mergeCell ref="C15:C19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2025-08-20T16:46:57Z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2723FC677E5E432796CEA7DE37BF2A93_13</vt:lpwstr>
  </property>
</Properties>
</file>